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120"/>
  </bookViews>
  <sheets>
    <sheet name="МЗ" sheetId="1" r:id="rId1"/>
  </sheets>
  <definedNames>
    <definedName name="_xlnm.Print_Area" localSheetId="0">МЗ!$A$1:$J$237</definedName>
  </definedNames>
  <calcPr calcId="162913" refMode="R1C1"/>
</workbook>
</file>

<file path=xl/calcChain.xml><?xml version="1.0" encoding="utf-8"?>
<calcChain xmlns="http://schemas.openxmlformats.org/spreadsheetml/2006/main">
  <c r="I173" i="1" l="1"/>
  <c r="H173" i="1"/>
  <c r="G173" i="1"/>
  <c r="I97" i="1"/>
  <c r="I108" i="1"/>
  <c r="I100" i="1"/>
  <c r="I158" i="1"/>
  <c r="E33" i="1" l="1"/>
  <c r="I47" i="1" l="1"/>
  <c r="E42" i="1"/>
  <c r="I171" i="1" l="1"/>
  <c r="I137" i="1"/>
  <c r="I147" i="1" s="1"/>
  <c r="I134" i="1"/>
  <c r="I121" i="1"/>
  <c r="I86" i="1"/>
  <c r="I63" i="1"/>
  <c r="I73" i="1" s="1"/>
  <c r="I38" i="1" l="1"/>
  <c r="E17" i="1"/>
  <c r="F172" i="1" l="1"/>
  <c r="I22" i="1"/>
  <c r="I25" i="1" l="1"/>
  <c r="I29" i="1" l="1"/>
  <c r="I60" i="1"/>
</calcChain>
</file>

<file path=xl/sharedStrings.xml><?xml version="1.0" encoding="utf-8"?>
<sst xmlns="http://schemas.openxmlformats.org/spreadsheetml/2006/main" count="353" uniqueCount="131">
  <si>
    <t>N</t>
  </si>
  <si>
    <t>п/п</t>
  </si>
  <si>
    <t>К1</t>
  </si>
  <si>
    <t>К2пл</t>
  </si>
  <si>
    <t>К2ф</t>
  </si>
  <si>
    <t xml:space="preserve">К2 </t>
  </si>
  <si>
    <t>1.1.</t>
  </si>
  <si>
    <t>1.2.</t>
  </si>
  <si>
    <t>1.3.</t>
  </si>
  <si>
    <t>х</t>
  </si>
  <si>
    <t>Количество  потребителей муниципальных услуг (количество муниципальных услуг (работ)</t>
  </si>
  <si>
    <t>наименование показателя</t>
  </si>
  <si>
    <t>Расчет оценки К2</t>
  </si>
  <si>
    <t>Отчет</t>
  </si>
  <si>
    <t>Показатели, характеризующие  качество оказываемых муниципальных услуг, % (выполняемых работ)</t>
  </si>
  <si>
    <t xml:space="preserve">                   об исполнении муниципального задания на оказание муниципальных услуг</t>
  </si>
  <si>
    <t>Наименование муниципальной услуги:</t>
  </si>
  <si>
    <t>Главный бухгалтер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</si>
  <si>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 от общего числа получателей социальных услуг</t>
  </si>
  <si>
    <t>2. Удовлетворенность получателей социальных услуг в оказанных социальных услугах</t>
  </si>
  <si>
    <t>90 и более</t>
  </si>
  <si>
    <t>3. Укомплектование организации специалистами, оказывающими социальные услуги</t>
  </si>
  <si>
    <t>1. Удовлетворенность получателей социальных услуг в оказанных социальных услугах</t>
  </si>
  <si>
    <t xml:space="preserve"> Процент удовлетворенных получателей</t>
  </si>
  <si>
    <t>Укомплектованность, процент</t>
  </si>
  <si>
    <t>Процент удовлетворенных получателей</t>
  </si>
  <si>
    <t>2. Укомплектование организации специалистами, оказывающими социальные услуги</t>
  </si>
  <si>
    <t xml:space="preserve">1.Доля получателей социальных услуг, получающих социальные услуги в рамках заключенных договоров о социальном обслуживании с организацией,  от общего числа получателей социальных услуг </t>
  </si>
  <si>
    <t>Доля получателей, процент</t>
  </si>
  <si>
    <t>2. Количество нарушений санитарного и пожарного законодательства в отчетном году, выявленных при проведении проверок</t>
  </si>
  <si>
    <t>не более 3</t>
  </si>
  <si>
    <t>3. Удовлетворенность получателей социальных услуг в оказанных социальных услугах</t>
  </si>
  <si>
    <t>Кол-во нарушений, ед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</si>
  <si>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</si>
  <si>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</t>
  </si>
  <si>
    <t>50 и более</t>
  </si>
  <si>
    <t>Директор МБУ КЦСОН г.Дивногорска</t>
  </si>
  <si>
    <t>О.В. Чикунова</t>
  </si>
  <si>
    <t>МБУ КЦСОН г. Дивногорска</t>
  </si>
  <si>
    <t>Процент доступности</t>
  </si>
  <si>
    <t>Исполнитель: Голубничая Анна Николаевна 8(39144)3-27-45</t>
  </si>
  <si>
    <t>Источник информации о фактических значениях показателей качества (объема) оказываемых муниципальных услуг - Барс Web-Своды, Реестр получателей услуг, УСЗН,  форма №6-собес.</t>
  </si>
  <si>
    <t>К1плi</t>
  </si>
  <si>
    <t>К1фi</t>
  </si>
  <si>
    <t>К1i</t>
  </si>
  <si>
    <t>ОЦ итоговая</t>
  </si>
  <si>
    <t>Расчет оценки К1</t>
  </si>
  <si>
    <t>Расчет оценки К1.1</t>
  </si>
  <si>
    <t>Расчет оценки К1.2</t>
  </si>
  <si>
    <t>Расчет оценки К1.3</t>
  </si>
  <si>
    <t>Расчет оценки К2.1</t>
  </si>
  <si>
    <t>Расчет оценки К2.3</t>
  </si>
  <si>
    <r>
      <t>К1 =</t>
    </r>
    <r>
      <rPr>
        <sz val="11"/>
        <rFont val="Calibri"/>
        <family val="2"/>
        <charset val="204"/>
      </rPr>
      <t>∑</t>
    </r>
    <r>
      <rPr>
        <sz val="11"/>
        <rFont val="Times New Roman"/>
        <family val="1"/>
        <charset val="204"/>
      </rPr>
      <t>K1i/N</t>
    </r>
  </si>
  <si>
    <t>Расчет ОЦ итоговой</t>
  </si>
  <si>
    <t>Расчет оценки К2.2</t>
  </si>
  <si>
    <t>К1= 100%</t>
  </si>
  <si>
    <t>К2i = К2ф/К2пл*100%</t>
  </si>
  <si>
    <r>
      <t>К2 =</t>
    </r>
    <r>
      <rPr>
        <sz val="11"/>
        <rFont val="Calibri"/>
        <family val="2"/>
        <charset val="204"/>
      </rPr>
      <t>∑</t>
    </r>
    <r>
      <rPr>
        <sz val="11"/>
        <rFont val="Times New Roman"/>
        <family val="1"/>
        <charset val="204"/>
      </rPr>
      <t>K2i/N</t>
    </r>
  </si>
  <si>
    <t>ОЦ итоговая = (К1+К2)/2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</si>
  <si>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</si>
  <si>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Предоставление социального обслуживания в форме социального обслуживания на дому (очно) (бесплатно)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услуг.</t>
  </si>
  <si>
    <t>Предоставление социального обслуживания в форме на дому (заочно) (бесплатно)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услуг.</t>
  </si>
  <si>
    <t>Предоставление социального обслуживания в форме на дому (очно) (платно)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услуг.</t>
  </si>
  <si>
    <t>Предоставление социального обслуживания в полустационарной форме(очно) (платно)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</si>
  <si>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>1.4.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</si>
  <si>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</si>
  <si>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адаптации.</t>
  </si>
  <si>
    <t>1.5.</t>
  </si>
  <si>
    <t>1.6.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</si>
  <si>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</si>
  <si>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1.7.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</si>
  <si>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</si>
  <si>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1.8.</t>
  </si>
  <si>
    <t>Гражданин при наличии иных обстоятельств, которые ухудшают или способны ухудшить условия его жизнедеятельности.</t>
  </si>
  <si>
    <t>Предоставление социального обслуживания в полустационарной форме(очно) (бесплатно)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</si>
  <si>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>1.9.</t>
  </si>
  <si>
    <t>Гражданин при отсутствии работы и средств к существованию.</t>
  </si>
  <si>
    <t>1.10.</t>
  </si>
  <si>
    <t>1.11.</t>
  </si>
  <si>
    <t>1.12.</t>
  </si>
  <si>
    <t>1.13.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</si>
  <si>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родителей.</t>
  </si>
  <si>
    <t>О.Л. Владимирова</t>
  </si>
  <si>
    <t>К2.2 = (30/30)*100% = 100</t>
  </si>
  <si>
    <t xml:space="preserve"> по состоянию на 31.12.2017 года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</si>
  <si>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</si>
  <si>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</si>
  <si>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Расчет оценки К1.4</t>
  </si>
  <si>
    <t>Расчет оценки К1.5</t>
  </si>
  <si>
    <t>Расчет оценки К1.6</t>
  </si>
  <si>
    <t>Расчет оценки К1.7</t>
  </si>
  <si>
    <t>Расчет оценки К1.8</t>
  </si>
  <si>
    <t>Расчет оценки К1.9</t>
  </si>
  <si>
    <t>Расчет оценки К1.10</t>
  </si>
  <si>
    <t>Расчет оценки К1.11</t>
  </si>
  <si>
    <t>Расчет оценки К1.12</t>
  </si>
  <si>
    <t>Расчет оценки К1.13</t>
  </si>
  <si>
    <t>1.14.</t>
  </si>
  <si>
    <t>Расчет оценки К1.14</t>
  </si>
  <si>
    <t>К1 = (100+100+100+100+100+100+100+100+100+100+100+100+100+100)/14 = 100</t>
  </si>
  <si>
    <t>К2=(100+100+100+100+100+100+100+100+100+100+100+100+100+100)/14 = 100</t>
  </si>
  <si>
    <t>Расчет оценки К2.4</t>
  </si>
  <si>
    <t>Расчет оценки К2.5</t>
  </si>
  <si>
    <t>Расчет оценки К2.6</t>
  </si>
  <si>
    <t>Расчет оценки К2.7</t>
  </si>
  <si>
    <t>Расчет оценки К2.8</t>
  </si>
  <si>
    <t>Расчет оценки К2.9</t>
  </si>
  <si>
    <t>Расчет оценки К2.10</t>
  </si>
  <si>
    <t>Расчет оценки К2.11</t>
  </si>
  <si>
    <t>Расчет оценки К2.12</t>
  </si>
  <si>
    <t>Расчет оценки К2.13</t>
  </si>
  <si>
    <t>Расчет оценки К2.14</t>
  </si>
  <si>
    <t>К2.1 = (153/153)*100% = 100</t>
  </si>
  <si>
    <t>К2.4 = (1/1)*100% = 55</t>
  </si>
  <si>
    <t>К2.5 = (13/14)*100% = 100</t>
  </si>
  <si>
    <t>К2.6 = (2/2)*100% = 100</t>
  </si>
  <si>
    <t>К2.7 = (21/23)*100% = 100</t>
  </si>
  <si>
    <t>К2.8 = (92/98)*100% = 100</t>
  </si>
  <si>
    <t>К2.9 = (360/360)*100% = 100</t>
  </si>
  <si>
    <t>К2.10 = (113/117)*100% = 100</t>
  </si>
  <si>
    <t>К2.11 = (555/556)*100% = 100</t>
  </si>
  <si>
    <t>К2.12 = (239/240)*100% = 100</t>
  </si>
  <si>
    <t>К2.13 = (5/5)*100% = 100</t>
  </si>
  <si>
    <t>К2.14 = (613/691)*100% = 100</t>
  </si>
  <si>
    <t>К2 =100%</t>
  </si>
  <si>
    <r>
      <t>ОЦ итоговая =</t>
    </r>
    <r>
      <rPr>
        <b/>
        <sz val="11"/>
        <rFont val="Times New Roman"/>
        <family val="1"/>
        <charset val="204"/>
      </rPr>
      <t xml:space="preserve"> (100+100)/2= 100</t>
    </r>
  </si>
  <si>
    <t>К2.3 = (293/293)*100% = 100</t>
  </si>
  <si>
    <t>не менее 24</t>
  </si>
  <si>
    <t>1. Количество нарушений санитарного и пожарного законодательства в отчетном году, выявленных при проведении проверок</t>
  </si>
  <si>
    <t>4.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</t>
  </si>
  <si>
    <t>Предоставление социального обслуживания в полустационарной форме (очно) (бесплатно)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</si>
</sst>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1" fontId="0" fillId="0" borderId="0" xfId="0" applyNumberFormat="1"/>
    <xf numFmtId="0" fontId="3" fillId="0" borderId="0" xfId="0" applyFont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1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1" fontId="5" fillId="0" borderId="2" xfId="0" applyNumberFormat="1" applyFont="1" applyBorder="1" applyAlignment="1">
      <alignment vertical="top" wrapText="1"/>
    </xf>
    <xf numFmtId="0" fontId="4" fillId="0" borderId="0" xfId="0" applyFont="1" applyFill="1"/>
    <xf numFmtId="49" fontId="9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right" wrapText="1"/>
    </xf>
    <xf numFmtId="1" fontId="7" fillId="0" borderId="2" xfId="0" applyNumberFormat="1" applyFont="1" applyFill="1" applyBorder="1" applyAlignment="1">
      <alignment vertical="top" wrapText="1"/>
    </xf>
    <xf numFmtId="0" fontId="6" fillId="0" borderId="0" xfId="0" applyFont="1" applyFill="1"/>
    <xf numFmtId="0" fontId="8" fillId="0" borderId="0" xfId="0" applyFont="1" applyFill="1"/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1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wrapText="1"/>
    </xf>
    <xf numFmtId="1" fontId="7" fillId="0" borderId="6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abSelected="1" topLeftCell="A136" workbookViewId="0">
      <selection activeCell="K24" sqref="K24"/>
    </sheetView>
  </sheetViews>
  <sheetFormatPr defaultRowHeight="15" x14ac:dyDescent="0.25"/>
  <cols>
    <col min="1" max="1" width="7.28515625" customWidth="1"/>
    <col min="2" max="2" width="24.7109375" customWidth="1"/>
    <col min="8" max="8" width="10" bestFit="1" customWidth="1"/>
    <col min="9" max="9" width="13.140625" customWidth="1"/>
    <col min="10" max="10" width="10" bestFit="1" customWidth="1"/>
    <col min="13" max="13" width="19.28515625" customWidth="1"/>
  </cols>
  <sheetData>
    <row r="1" spans="1:26" ht="18" customHeight="1" x14ac:dyDescent="0.2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 x14ac:dyDescent="0.25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 x14ac:dyDescent="0.25">
      <c r="A4" s="87" t="s">
        <v>84</v>
      </c>
      <c r="B4" s="87"/>
      <c r="C4" s="87"/>
      <c r="D4" s="87"/>
      <c r="E4" s="87"/>
      <c r="F4" s="87"/>
      <c r="G4" s="87"/>
      <c r="H4" s="87"/>
      <c r="I4" s="87"/>
      <c r="J4" s="8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7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26" hidden="1" x14ac:dyDescent="0.25">
      <c r="A6" s="21"/>
      <c r="B6" s="21"/>
      <c r="C6" s="21"/>
      <c r="D6" s="21"/>
      <c r="E6" s="21"/>
      <c r="F6" s="21"/>
      <c r="G6" s="22"/>
      <c r="H6" s="21"/>
      <c r="I6" s="21"/>
      <c r="J6" s="21"/>
    </row>
    <row r="7" spans="1:26" ht="11.25" customHeight="1" x14ac:dyDescent="0.25">
      <c r="A7" s="23" t="s">
        <v>0</v>
      </c>
      <c r="B7" s="24"/>
      <c r="C7" s="24"/>
      <c r="D7" s="24"/>
      <c r="E7" s="24"/>
      <c r="F7" s="24"/>
      <c r="G7" s="73"/>
      <c r="H7" s="73"/>
      <c r="I7" s="73"/>
      <c r="J7" s="81" t="s">
        <v>45</v>
      </c>
    </row>
    <row r="8" spans="1:26" ht="15" customHeight="1" x14ac:dyDescent="0.25">
      <c r="A8" s="88" t="s">
        <v>1</v>
      </c>
      <c r="B8" s="91" t="s">
        <v>14</v>
      </c>
      <c r="C8" s="92"/>
      <c r="D8" s="92"/>
      <c r="E8" s="92"/>
      <c r="F8" s="93"/>
      <c r="G8" s="91" t="s">
        <v>10</v>
      </c>
      <c r="H8" s="92"/>
      <c r="I8" s="93"/>
      <c r="J8" s="82"/>
    </row>
    <row r="9" spans="1:26" ht="22.5" customHeight="1" x14ac:dyDescent="0.25">
      <c r="A9" s="89"/>
      <c r="B9" s="94"/>
      <c r="C9" s="95"/>
      <c r="D9" s="95"/>
      <c r="E9" s="95"/>
      <c r="F9" s="96"/>
      <c r="G9" s="94"/>
      <c r="H9" s="95"/>
      <c r="I9" s="96"/>
      <c r="J9" s="82"/>
    </row>
    <row r="10" spans="1:26" ht="15" customHeight="1" x14ac:dyDescent="0.25">
      <c r="A10" s="89"/>
      <c r="B10" s="88" t="s">
        <v>11</v>
      </c>
      <c r="C10" s="77" t="s">
        <v>42</v>
      </c>
      <c r="D10" s="77" t="s">
        <v>43</v>
      </c>
      <c r="E10" s="77" t="s">
        <v>44</v>
      </c>
      <c r="F10" s="77" t="s">
        <v>2</v>
      </c>
      <c r="G10" s="77" t="s">
        <v>3</v>
      </c>
      <c r="H10" s="77" t="s">
        <v>4</v>
      </c>
      <c r="I10" s="77" t="s">
        <v>5</v>
      </c>
      <c r="J10" s="82"/>
    </row>
    <row r="11" spans="1:26" ht="18.75" customHeight="1" x14ac:dyDescent="0.25">
      <c r="A11" s="90"/>
      <c r="B11" s="90"/>
      <c r="C11" s="77"/>
      <c r="D11" s="77"/>
      <c r="E11" s="77"/>
      <c r="F11" s="77"/>
      <c r="G11" s="77"/>
      <c r="H11" s="77"/>
      <c r="I11" s="77"/>
      <c r="J11" s="83"/>
    </row>
    <row r="12" spans="1:26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</row>
    <row r="13" spans="1:26" ht="15" customHeight="1" x14ac:dyDescent="0.25">
      <c r="A13" s="25">
        <v>1</v>
      </c>
      <c r="B13" s="97" t="s">
        <v>16</v>
      </c>
      <c r="C13" s="53"/>
      <c r="D13" s="53"/>
      <c r="E13" s="53"/>
      <c r="F13" s="53"/>
      <c r="G13" s="39"/>
      <c r="H13" s="39"/>
      <c r="I13" s="39"/>
      <c r="J13" s="40"/>
    </row>
    <row r="14" spans="1:26" ht="45.75" customHeight="1" x14ac:dyDescent="0.25">
      <c r="A14" s="35" t="s">
        <v>6</v>
      </c>
      <c r="B14" s="38" t="s">
        <v>60</v>
      </c>
      <c r="C14" s="39"/>
      <c r="D14" s="39"/>
      <c r="E14" s="39"/>
      <c r="F14" s="39"/>
      <c r="G14" s="39"/>
      <c r="H14" s="39"/>
      <c r="I14" s="39"/>
      <c r="J14" s="40"/>
    </row>
    <row r="15" spans="1:26" ht="29.25" customHeight="1" x14ac:dyDescent="0.25">
      <c r="A15" s="36"/>
      <c r="B15" s="38" t="s">
        <v>59</v>
      </c>
      <c r="C15" s="39"/>
      <c r="D15" s="39"/>
      <c r="E15" s="39"/>
      <c r="F15" s="39"/>
      <c r="G15" s="39"/>
      <c r="H15" s="39"/>
      <c r="I15" s="39"/>
      <c r="J15" s="40"/>
    </row>
    <row r="16" spans="1:26" ht="34.5" customHeight="1" x14ac:dyDescent="0.25">
      <c r="A16" s="36"/>
      <c r="B16" s="41" t="s">
        <v>18</v>
      </c>
      <c r="C16" s="41"/>
      <c r="D16" s="41"/>
      <c r="E16" s="41"/>
      <c r="F16" s="41"/>
      <c r="G16" s="42">
        <v>153</v>
      </c>
      <c r="H16" s="43">
        <v>153</v>
      </c>
      <c r="I16" s="43">
        <v>100</v>
      </c>
      <c r="J16" s="44"/>
    </row>
    <row r="17" spans="1:11" ht="16.5" customHeight="1" x14ac:dyDescent="0.25">
      <c r="A17" s="36"/>
      <c r="B17" s="14" t="s">
        <v>28</v>
      </c>
      <c r="C17" s="15">
        <v>100</v>
      </c>
      <c r="D17" s="15">
        <v>100</v>
      </c>
      <c r="E17" s="16">
        <f>C17/D17*100</f>
        <v>100</v>
      </c>
      <c r="F17" s="15" t="s">
        <v>9</v>
      </c>
      <c r="G17" s="42"/>
      <c r="H17" s="43"/>
      <c r="I17" s="43"/>
      <c r="J17" s="45"/>
    </row>
    <row r="18" spans="1:11" ht="15" customHeight="1" x14ac:dyDescent="0.25">
      <c r="A18" s="36"/>
      <c r="B18" s="41" t="s">
        <v>19</v>
      </c>
      <c r="C18" s="41"/>
      <c r="D18" s="41"/>
      <c r="E18" s="41"/>
      <c r="F18" s="41"/>
      <c r="G18" s="42"/>
      <c r="H18" s="43"/>
      <c r="I18" s="43"/>
      <c r="J18" s="45"/>
    </row>
    <row r="19" spans="1:11" ht="24.75" customHeight="1" x14ac:dyDescent="0.25">
      <c r="A19" s="36"/>
      <c r="B19" s="17" t="s">
        <v>23</v>
      </c>
      <c r="C19" s="15" t="s">
        <v>20</v>
      </c>
      <c r="D19" s="15">
        <v>100</v>
      </c>
      <c r="E19" s="15">
        <v>111</v>
      </c>
      <c r="F19" s="15" t="s">
        <v>9</v>
      </c>
      <c r="G19" s="42"/>
      <c r="H19" s="43"/>
      <c r="I19" s="43"/>
      <c r="J19" s="45"/>
    </row>
    <row r="20" spans="1:11" ht="15.75" customHeight="1" x14ac:dyDescent="0.25">
      <c r="A20" s="36"/>
      <c r="B20" s="47" t="s">
        <v>21</v>
      </c>
      <c r="C20" s="48"/>
      <c r="D20" s="48"/>
      <c r="E20" s="48"/>
      <c r="F20" s="49"/>
      <c r="G20" s="42"/>
      <c r="H20" s="43"/>
      <c r="I20" s="43"/>
      <c r="J20" s="45"/>
    </row>
    <row r="21" spans="1:11" ht="15.75" customHeight="1" x14ac:dyDescent="0.25">
      <c r="A21" s="37"/>
      <c r="B21" s="17" t="s">
        <v>24</v>
      </c>
      <c r="C21" s="15" t="s">
        <v>20</v>
      </c>
      <c r="D21" s="15">
        <v>95</v>
      </c>
      <c r="E21" s="15">
        <v>106</v>
      </c>
      <c r="F21" s="15" t="s">
        <v>9</v>
      </c>
      <c r="G21" s="42"/>
      <c r="H21" s="43"/>
      <c r="I21" s="43"/>
      <c r="J21" s="46"/>
    </row>
    <row r="22" spans="1:11" ht="15" customHeight="1" x14ac:dyDescent="0.25">
      <c r="A22" s="18"/>
      <c r="B22" s="50" t="s">
        <v>47</v>
      </c>
      <c r="C22" s="51"/>
      <c r="D22" s="52"/>
      <c r="E22" s="19">
        <v>100</v>
      </c>
      <c r="F22" s="15" t="s">
        <v>9</v>
      </c>
      <c r="G22" s="53" t="s">
        <v>50</v>
      </c>
      <c r="H22" s="54"/>
      <c r="I22" s="20">
        <f>I16</f>
        <v>100</v>
      </c>
      <c r="J22" s="15" t="s">
        <v>9</v>
      </c>
    </row>
    <row r="23" spans="1:11" ht="48.75" customHeight="1" x14ac:dyDescent="0.25">
      <c r="A23" s="35" t="s">
        <v>7</v>
      </c>
      <c r="B23" s="38" t="s">
        <v>61</v>
      </c>
      <c r="C23" s="39"/>
      <c r="D23" s="39"/>
      <c r="E23" s="39"/>
      <c r="F23" s="39"/>
      <c r="G23" s="39"/>
      <c r="H23" s="39"/>
      <c r="I23" s="39"/>
      <c r="J23" s="40"/>
    </row>
    <row r="24" spans="1:11" ht="27.75" customHeight="1" x14ac:dyDescent="0.25">
      <c r="A24" s="36"/>
      <c r="B24" s="38" t="s">
        <v>59</v>
      </c>
      <c r="C24" s="39"/>
      <c r="D24" s="39"/>
      <c r="E24" s="39"/>
      <c r="F24" s="39"/>
      <c r="G24" s="39"/>
      <c r="H24" s="39"/>
      <c r="I24" s="39"/>
      <c r="J24" s="40"/>
      <c r="K24" s="1"/>
    </row>
    <row r="25" spans="1:11" ht="18.75" customHeight="1" x14ac:dyDescent="0.25">
      <c r="A25" s="36"/>
      <c r="B25" s="42" t="s">
        <v>22</v>
      </c>
      <c r="C25" s="42"/>
      <c r="D25" s="42"/>
      <c r="E25" s="42"/>
      <c r="F25" s="42"/>
      <c r="G25" s="77">
        <v>30</v>
      </c>
      <c r="H25" s="78">
        <v>30</v>
      </c>
      <c r="I25" s="78">
        <f>H25/G25*100</f>
        <v>100</v>
      </c>
      <c r="J25" s="77"/>
    </row>
    <row r="26" spans="1:11" ht="23.25" customHeight="1" x14ac:dyDescent="0.25">
      <c r="A26" s="36"/>
      <c r="B26" s="26" t="s">
        <v>25</v>
      </c>
      <c r="C26" s="15" t="s">
        <v>20</v>
      </c>
      <c r="D26" s="15">
        <v>100</v>
      </c>
      <c r="E26" s="16">
        <v>111</v>
      </c>
      <c r="F26" s="15" t="s">
        <v>9</v>
      </c>
      <c r="G26" s="77"/>
      <c r="H26" s="78"/>
      <c r="I26" s="78"/>
      <c r="J26" s="77"/>
    </row>
    <row r="27" spans="1:11" ht="15" customHeight="1" x14ac:dyDescent="0.25">
      <c r="A27" s="36"/>
      <c r="B27" s="42" t="s">
        <v>26</v>
      </c>
      <c r="C27" s="42"/>
      <c r="D27" s="42"/>
      <c r="E27" s="42"/>
      <c r="F27" s="42"/>
      <c r="G27" s="77"/>
      <c r="H27" s="78"/>
      <c r="I27" s="78"/>
      <c r="J27" s="77"/>
    </row>
    <row r="28" spans="1:11" ht="17.25" customHeight="1" x14ac:dyDescent="0.25">
      <c r="A28" s="37"/>
      <c r="B28" s="23" t="s">
        <v>24</v>
      </c>
      <c r="C28" s="15" t="s">
        <v>20</v>
      </c>
      <c r="D28" s="15">
        <v>95</v>
      </c>
      <c r="E28" s="15">
        <v>106</v>
      </c>
      <c r="F28" s="15" t="s">
        <v>9</v>
      </c>
      <c r="G28" s="77"/>
      <c r="H28" s="78"/>
      <c r="I28" s="78"/>
      <c r="J28" s="77"/>
    </row>
    <row r="29" spans="1:11" ht="15" customHeight="1" x14ac:dyDescent="0.25">
      <c r="A29" s="18"/>
      <c r="B29" s="50" t="s">
        <v>48</v>
      </c>
      <c r="C29" s="51"/>
      <c r="D29" s="52"/>
      <c r="E29" s="19">
        <v>100</v>
      </c>
      <c r="F29" s="15"/>
      <c r="G29" s="53" t="s">
        <v>54</v>
      </c>
      <c r="H29" s="54"/>
      <c r="I29" s="27">
        <f>I25</f>
        <v>100</v>
      </c>
      <c r="J29" s="15"/>
    </row>
    <row r="30" spans="1:11" ht="48" customHeight="1" x14ac:dyDescent="0.25">
      <c r="A30" s="35" t="s">
        <v>8</v>
      </c>
      <c r="B30" s="38" t="s">
        <v>62</v>
      </c>
      <c r="C30" s="39"/>
      <c r="D30" s="39"/>
      <c r="E30" s="39"/>
      <c r="F30" s="39"/>
      <c r="G30" s="39"/>
      <c r="H30" s="39"/>
      <c r="I30" s="39"/>
      <c r="J30" s="40"/>
    </row>
    <row r="31" spans="1:11" ht="30.75" customHeight="1" x14ac:dyDescent="0.25">
      <c r="A31" s="36"/>
      <c r="B31" s="38" t="s">
        <v>59</v>
      </c>
      <c r="C31" s="39"/>
      <c r="D31" s="39"/>
      <c r="E31" s="39"/>
      <c r="F31" s="39"/>
      <c r="G31" s="39"/>
      <c r="H31" s="39"/>
      <c r="I31" s="39"/>
      <c r="J31" s="40"/>
    </row>
    <row r="32" spans="1:11" ht="35.25" customHeight="1" x14ac:dyDescent="0.25">
      <c r="A32" s="36"/>
      <c r="B32" s="41" t="s">
        <v>86</v>
      </c>
      <c r="C32" s="41"/>
      <c r="D32" s="41"/>
      <c r="E32" s="41"/>
      <c r="F32" s="41"/>
      <c r="G32" s="42">
        <v>293</v>
      </c>
      <c r="H32" s="43">
        <v>293</v>
      </c>
      <c r="I32" s="43">
        <v>100</v>
      </c>
      <c r="J32" s="75"/>
    </row>
    <row r="33" spans="1:11" ht="15" customHeight="1" x14ac:dyDescent="0.25">
      <c r="A33" s="36"/>
      <c r="B33" s="14" t="s">
        <v>28</v>
      </c>
      <c r="C33" s="33">
        <v>100</v>
      </c>
      <c r="D33" s="33">
        <v>100</v>
      </c>
      <c r="E33" s="34">
        <f>C33/D33*100</f>
        <v>100</v>
      </c>
      <c r="F33" s="33" t="s">
        <v>9</v>
      </c>
      <c r="G33" s="42"/>
      <c r="H33" s="43"/>
      <c r="I33" s="43"/>
      <c r="J33" s="75"/>
    </row>
    <row r="34" spans="1:11" ht="12.75" customHeight="1" x14ac:dyDescent="0.25">
      <c r="A34" s="36"/>
      <c r="B34" s="42" t="s">
        <v>19</v>
      </c>
      <c r="C34" s="42"/>
      <c r="D34" s="42"/>
      <c r="E34" s="42"/>
      <c r="F34" s="42"/>
      <c r="G34" s="42"/>
      <c r="H34" s="43"/>
      <c r="I34" s="43"/>
      <c r="J34" s="75"/>
    </row>
    <row r="35" spans="1:11" ht="15" customHeight="1" x14ac:dyDescent="0.25">
      <c r="A35" s="36"/>
      <c r="B35" s="26" t="s">
        <v>25</v>
      </c>
      <c r="C35" s="15" t="s">
        <v>20</v>
      </c>
      <c r="D35" s="15">
        <v>100</v>
      </c>
      <c r="E35" s="16">
        <v>111</v>
      </c>
      <c r="F35" s="15" t="s">
        <v>9</v>
      </c>
      <c r="G35" s="42"/>
      <c r="H35" s="43"/>
      <c r="I35" s="43"/>
      <c r="J35" s="75"/>
    </row>
    <row r="36" spans="1:11" ht="15.75" customHeight="1" x14ac:dyDescent="0.25">
      <c r="A36" s="36"/>
      <c r="B36" s="42" t="s">
        <v>21</v>
      </c>
      <c r="C36" s="42"/>
      <c r="D36" s="42"/>
      <c r="E36" s="42"/>
      <c r="F36" s="42"/>
      <c r="G36" s="42"/>
      <c r="H36" s="43"/>
      <c r="I36" s="43"/>
      <c r="J36" s="75"/>
    </row>
    <row r="37" spans="1:11" ht="15" customHeight="1" x14ac:dyDescent="0.25">
      <c r="A37" s="37"/>
      <c r="B37" s="23" t="s">
        <v>24</v>
      </c>
      <c r="C37" s="15" t="s">
        <v>20</v>
      </c>
      <c r="D37" s="15">
        <v>95</v>
      </c>
      <c r="E37" s="15">
        <v>106</v>
      </c>
      <c r="F37" s="15" t="s">
        <v>9</v>
      </c>
      <c r="G37" s="42"/>
      <c r="H37" s="43"/>
      <c r="I37" s="43"/>
      <c r="J37" s="75"/>
    </row>
    <row r="38" spans="1:11" ht="15" customHeight="1" x14ac:dyDescent="0.25">
      <c r="A38" s="18"/>
      <c r="B38" s="50" t="s">
        <v>49</v>
      </c>
      <c r="C38" s="51"/>
      <c r="D38" s="52"/>
      <c r="E38" s="19">
        <v>100</v>
      </c>
      <c r="F38" s="15"/>
      <c r="G38" s="53" t="s">
        <v>51</v>
      </c>
      <c r="H38" s="54"/>
      <c r="I38" s="27">
        <f>I32</f>
        <v>100</v>
      </c>
      <c r="J38" s="15"/>
    </row>
    <row r="39" spans="1:11" ht="47.25" customHeight="1" x14ac:dyDescent="0.25">
      <c r="A39" s="35" t="s">
        <v>64</v>
      </c>
      <c r="B39" s="38" t="s">
        <v>60</v>
      </c>
      <c r="C39" s="39"/>
      <c r="D39" s="39"/>
      <c r="E39" s="39"/>
      <c r="F39" s="39"/>
      <c r="G39" s="39"/>
      <c r="H39" s="39"/>
      <c r="I39" s="39"/>
      <c r="J39" s="40"/>
    </row>
    <row r="40" spans="1:11" ht="25.5" customHeight="1" x14ac:dyDescent="0.25">
      <c r="A40" s="36"/>
      <c r="B40" s="38" t="s">
        <v>85</v>
      </c>
      <c r="C40" s="39"/>
      <c r="D40" s="39"/>
      <c r="E40" s="39"/>
      <c r="F40" s="39"/>
      <c r="G40" s="39"/>
      <c r="H40" s="39"/>
      <c r="I40" s="39"/>
      <c r="J40" s="40"/>
    </row>
    <row r="41" spans="1:11" ht="36.75" customHeight="1" x14ac:dyDescent="0.25">
      <c r="A41" s="36"/>
      <c r="B41" s="41" t="s">
        <v>86</v>
      </c>
      <c r="C41" s="41"/>
      <c r="D41" s="41"/>
      <c r="E41" s="41"/>
      <c r="F41" s="41"/>
      <c r="G41" s="42">
        <v>1</v>
      </c>
      <c r="H41" s="43">
        <v>1</v>
      </c>
      <c r="I41" s="43">
        <v>100</v>
      </c>
      <c r="J41" s="44"/>
    </row>
    <row r="42" spans="1:11" ht="15" customHeight="1" x14ac:dyDescent="0.25">
      <c r="A42" s="36"/>
      <c r="B42" s="14" t="s">
        <v>28</v>
      </c>
      <c r="C42" s="15">
        <v>100</v>
      </c>
      <c r="D42" s="15">
        <v>100</v>
      </c>
      <c r="E42" s="16">
        <f>C42/D42*100</f>
        <v>100</v>
      </c>
      <c r="F42" s="15" t="s">
        <v>9</v>
      </c>
      <c r="G42" s="42"/>
      <c r="H42" s="43"/>
      <c r="I42" s="43"/>
      <c r="J42" s="45"/>
    </row>
    <row r="43" spans="1:11" ht="12.75" customHeight="1" x14ac:dyDescent="0.25">
      <c r="A43" s="36"/>
      <c r="B43" s="41" t="s">
        <v>19</v>
      </c>
      <c r="C43" s="41"/>
      <c r="D43" s="41"/>
      <c r="E43" s="41"/>
      <c r="F43" s="41"/>
      <c r="G43" s="42"/>
      <c r="H43" s="43"/>
      <c r="I43" s="43"/>
      <c r="J43" s="45"/>
    </row>
    <row r="44" spans="1:11" ht="22.5" customHeight="1" x14ac:dyDescent="0.25">
      <c r="A44" s="36"/>
      <c r="B44" s="17" t="s">
        <v>23</v>
      </c>
      <c r="C44" s="15" t="s">
        <v>20</v>
      </c>
      <c r="D44" s="15">
        <v>100</v>
      </c>
      <c r="E44" s="15">
        <v>111</v>
      </c>
      <c r="F44" s="15" t="s">
        <v>9</v>
      </c>
      <c r="G44" s="42"/>
      <c r="H44" s="43"/>
      <c r="I44" s="43"/>
      <c r="J44" s="45"/>
    </row>
    <row r="45" spans="1:11" ht="15" customHeight="1" x14ac:dyDescent="0.25">
      <c r="A45" s="36"/>
      <c r="B45" s="47" t="s">
        <v>21</v>
      </c>
      <c r="C45" s="48"/>
      <c r="D45" s="48"/>
      <c r="E45" s="48"/>
      <c r="F45" s="49"/>
      <c r="G45" s="42"/>
      <c r="H45" s="43"/>
      <c r="I45" s="43"/>
      <c r="J45" s="45"/>
    </row>
    <row r="46" spans="1:11" ht="18.75" customHeight="1" x14ac:dyDescent="0.25">
      <c r="A46" s="37"/>
      <c r="B46" s="17" t="s">
        <v>24</v>
      </c>
      <c r="C46" s="15" t="s">
        <v>20</v>
      </c>
      <c r="D46" s="15">
        <v>95</v>
      </c>
      <c r="E46" s="15">
        <v>106</v>
      </c>
      <c r="F46" s="15" t="s">
        <v>9</v>
      </c>
      <c r="G46" s="42"/>
      <c r="H46" s="43"/>
      <c r="I46" s="43"/>
      <c r="J46" s="46"/>
    </row>
    <row r="47" spans="1:11" ht="18" customHeight="1" x14ac:dyDescent="0.25">
      <c r="A47" s="18"/>
      <c r="B47" s="50" t="s">
        <v>87</v>
      </c>
      <c r="C47" s="51"/>
      <c r="D47" s="52"/>
      <c r="E47" s="19">
        <v>100</v>
      </c>
      <c r="F47" s="15" t="s">
        <v>9</v>
      </c>
      <c r="G47" s="53" t="s">
        <v>101</v>
      </c>
      <c r="H47" s="54"/>
      <c r="I47" s="20">
        <f>I41</f>
        <v>100</v>
      </c>
      <c r="J47" s="15" t="s">
        <v>9</v>
      </c>
    </row>
    <row r="48" spans="1:11" ht="48.75" customHeight="1" x14ac:dyDescent="0.25">
      <c r="A48" s="35" t="s">
        <v>67</v>
      </c>
      <c r="B48" s="38" t="s">
        <v>63</v>
      </c>
      <c r="C48" s="39"/>
      <c r="D48" s="39"/>
      <c r="E48" s="39"/>
      <c r="F48" s="39"/>
      <c r="G48" s="39"/>
      <c r="H48" s="39"/>
      <c r="I48" s="39"/>
      <c r="J48" s="40"/>
      <c r="K48" s="1"/>
    </row>
    <row r="49" spans="1:10" ht="27" customHeight="1" x14ac:dyDescent="0.25">
      <c r="A49" s="36"/>
      <c r="B49" s="38" t="s">
        <v>65</v>
      </c>
      <c r="C49" s="39"/>
      <c r="D49" s="39"/>
      <c r="E49" s="39"/>
      <c r="F49" s="39"/>
      <c r="G49" s="39"/>
      <c r="H49" s="39"/>
      <c r="I49" s="39"/>
      <c r="J49" s="40"/>
    </row>
    <row r="50" spans="1:10" ht="33.75" customHeight="1" x14ac:dyDescent="0.25">
      <c r="A50" s="36"/>
      <c r="B50" s="41" t="s">
        <v>27</v>
      </c>
      <c r="C50" s="41"/>
      <c r="D50" s="41"/>
      <c r="E50" s="41"/>
      <c r="F50" s="41"/>
      <c r="G50" s="44">
        <v>13</v>
      </c>
      <c r="H50" s="66">
        <v>14</v>
      </c>
      <c r="I50" s="69">
        <v>100</v>
      </c>
      <c r="J50" s="44"/>
    </row>
    <row r="51" spans="1:10" ht="18" customHeight="1" x14ac:dyDescent="0.25">
      <c r="A51" s="36"/>
      <c r="B51" s="26" t="s">
        <v>28</v>
      </c>
      <c r="C51" s="15" t="s">
        <v>127</v>
      </c>
      <c r="D51" s="15">
        <v>100</v>
      </c>
      <c r="E51" s="16">
        <v>417</v>
      </c>
      <c r="F51" s="15" t="s">
        <v>9</v>
      </c>
      <c r="G51" s="45"/>
      <c r="H51" s="67"/>
      <c r="I51" s="70"/>
      <c r="J51" s="45"/>
    </row>
    <row r="52" spans="1:10" ht="23.25" customHeight="1" x14ac:dyDescent="0.25">
      <c r="A52" s="36"/>
      <c r="B52" s="41" t="s">
        <v>29</v>
      </c>
      <c r="C52" s="41"/>
      <c r="D52" s="41"/>
      <c r="E52" s="41"/>
      <c r="F52" s="41"/>
      <c r="G52" s="45"/>
      <c r="H52" s="67"/>
      <c r="I52" s="70"/>
      <c r="J52" s="45"/>
    </row>
    <row r="53" spans="1:10" ht="13.5" customHeight="1" x14ac:dyDescent="0.25">
      <c r="A53" s="36"/>
      <c r="B53" s="23" t="s">
        <v>32</v>
      </c>
      <c r="C53" s="15" t="s">
        <v>30</v>
      </c>
      <c r="D53" s="15">
        <v>0</v>
      </c>
      <c r="E53" s="15">
        <v>100</v>
      </c>
      <c r="F53" s="15" t="s">
        <v>9</v>
      </c>
      <c r="G53" s="45"/>
      <c r="H53" s="67"/>
      <c r="I53" s="70"/>
      <c r="J53" s="45"/>
    </row>
    <row r="54" spans="1:10" ht="12" customHeight="1" x14ac:dyDescent="0.25">
      <c r="A54" s="36"/>
      <c r="B54" s="47" t="s">
        <v>31</v>
      </c>
      <c r="C54" s="48"/>
      <c r="D54" s="48"/>
      <c r="E54" s="48"/>
      <c r="F54" s="49"/>
      <c r="G54" s="45"/>
      <c r="H54" s="67"/>
      <c r="I54" s="70"/>
      <c r="J54" s="45"/>
    </row>
    <row r="55" spans="1:10" ht="20.25" customHeight="1" x14ac:dyDescent="0.25">
      <c r="A55" s="36"/>
      <c r="B55" s="23" t="s">
        <v>25</v>
      </c>
      <c r="C55" s="15" t="s">
        <v>20</v>
      </c>
      <c r="D55" s="15">
        <v>100</v>
      </c>
      <c r="E55" s="15">
        <v>111</v>
      </c>
      <c r="F55" s="15" t="s">
        <v>9</v>
      </c>
      <c r="G55" s="45"/>
      <c r="H55" s="67"/>
      <c r="I55" s="70"/>
      <c r="J55" s="45"/>
    </row>
    <row r="56" spans="1:10" ht="12.75" customHeight="1" x14ac:dyDescent="0.25">
      <c r="A56" s="36"/>
      <c r="B56" s="47" t="s">
        <v>33</v>
      </c>
      <c r="C56" s="48"/>
      <c r="D56" s="48"/>
      <c r="E56" s="48"/>
      <c r="F56" s="49"/>
      <c r="G56" s="45"/>
      <c r="H56" s="67"/>
      <c r="I56" s="70"/>
      <c r="J56" s="45"/>
    </row>
    <row r="57" spans="1:10" ht="16.5" customHeight="1" x14ac:dyDescent="0.25">
      <c r="A57" s="36"/>
      <c r="B57" s="23" t="s">
        <v>24</v>
      </c>
      <c r="C57" s="15" t="s">
        <v>20</v>
      </c>
      <c r="D57" s="15">
        <v>100</v>
      </c>
      <c r="E57" s="15">
        <v>111</v>
      </c>
      <c r="F57" s="15" t="s">
        <v>9</v>
      </c>
      <c r="G57" s="45"/>
      <c r="H57" s="67"/>
      <c r="I57" s="70"/>
      <c r="J57" s="45"/>
    </row>
    <row r="58" spans="1:10" ht="116.25" customHeight="1" x14ac:dyDescent="0.25">
      <c r="A58" s="36"/>
      <c r="B58" s="60" t="s">
        <v>34</v>
      </c>
      <c r="C58" s="61"/>
      <c r="D58" s="61"/>
      <c r="E58" s="61"/>
      <c r="F58" s="62"/>
      <c r="G58" s="45"/>
      <c r="H58" s="67"/>
      <c r="I58" s="70"/>
      <c r="J58" s="45"/>
    </row>
    <row r="59" spans="1:10" ht="17.25" customHeight="1" x14ac:dyDescent="0.25">
      <c r="A59" s="37"/>
      <c r="B59" s="23" t="s">
        <v>39</v>
      </c>
      <c r="C59" s="15" t="s">
        <v>35</v>
      </c>
      <c r="D59" s="15">
        <v>50</v>
      </c>
      <c r="E59" s="15">
        <v>100</v>
      </c>
      <c r="F59" s="15" t="s">
        <v>9</v>
      </c>
      <c r="G59" s="46"/>
      <c r="H59" s="68"/>
      <c r="I59" s="71"/>
      <c r="J59" s="46"/>
    </row>
    <row r="60" spans="1:10" ht="15.75" customHeight="1" x14ac:dyDescent="0.25">
      <c r="A60" s="18"/>
      <c r="B60" s="50" t="s">
        <v>88</v>
      </c>
      <c r="C60" s="51"/>
      <c r="D60" s="52"/>
      <c r="E60" s="19">
        <v>100</v>
      </c>
      <c r="F60" s="15"/>
      <c r="G60" s="53" t="s">
        <v>102</v>
      </c>
      <c r="H60" s="54"/>
      <c r="I60" s="27">
        <f>I50</f>
        <v>100</v>
      </c>
      <c r="J60" s="23"/>
    </row>
    <row r="61" spans="1:10" ht="57" customHeight="1" x14ac:dyDescent="0.25">
      <c r="A61" s="35" t="s">
        <v>68</v>
      </c>
      <c r="B61" s="63" t="s">
        <v>63</v>
      </c>
      <c r="C61" s="64"/>
      <c r="D61" s="64"/>
      <c r="E61" s="64"/>
      <c r="F61" s="64"/>
      <c r="G61" s="64"/>
      <c r="H61" s="64"/>
      <c r="I61" s="65"/>
      <c r="J61" s="23"/>
    </row>
    <row r="62" spans="1:10" ht="28.5" customHeight="1" x14ac:dyDescent="0.25">
      <c r="A62" s="36"/>
      <c r="B62" s="63" t="s">
        <v>69</v>
      </c>
      <c r="C62" s="64"/>
      <c r="D62" s="64"/>
      <c r="E62" s="64"/>
      <c r="F62" s="64"/>
      <c r="G62" s="64"/>
      <c r="H62" s="64"/>
      <c r="I62" s="65"/>
      <c r="J62" s="23"/>
    </row>
    <row r="63" spans="1:10" ht="42" customHeight="1" x14ac:dyDescent="0.25">
      <c r="A63" s="36"/>
      <c r="B63" s="41" t="s">
        <v>27</v>
      </c>
      <c r="C63" s="41"/>
      <c r="D63" s="41"/>
      <c r="E63" s="41"/>
      <c r="F63" s="41"/>
      <c r="G63" s="44">
        <v>2</v>
      </c>
      <c r="H63" s="66">
        <v>2</v>
      </c>
      <c r="I63" s="69">
        <f>H63/G63*100</f>
        <v>100</v>
      </c>
      <c r="J63" s="44"/>
    </row>
    <row r="64" spans="1:10" ht="18" customHeight="1" x14ac:dyDescent="0.25">
      <c r="A64" s="36"/>
      <c r="B64" s="26" t="s">
        <v>28</v>
      </c>
      <c r="C64" s="15" t="s">
        <v>127</v>
      </c>
      <c r="D64" s="15">
        <v>100</v>
      </c>
      <c r="E64" s="16">
        <v>417</v>
      </c>
      <c r="F64" s="15" t="s">
        <v>9</v>
      </c>
      <c r="G64" s="45"/>
      <c r="H64" s="67"/>
      <c r="I64" s="70"/>
      <c r="J64" s="45"/>
    </row>
    <row r="65" spans="1:10" ht="25.5" customHeight="1" x14ac:dyDescent="0.25">
      <c r="A65" s="36"/>
      <c r="B65" s="42" t="s">
        <v>29</v>
      </c>
      <c r="C65" s="42"/>
      <c r="D65" s="42"/>
      <c r="E65" s="42"/>
      <c r="F65" s="42"/>
      <c r="G65" s="45"/>
      <c r="H65" s="67"/>
      <c r="I65" s="70"/>
      <c r="J65" s="45"/>
    </row>
    <row r="66" spans="1:10" ht="15.75" customHeight="1" x14ac:dyDescent="0.25">
      <c r="A66" s="36"/>
      <c r="B66" s="23" t="s">
        <v>32</v>
      </c>
      <c r="C66" s="15" t="s">
        <v>30</v>
      </c>
      <c r="D66" s="15">
        <v>0</v>
      </c>
      <c r="E66" s="15">
        <v>100</v>
      </c>
      <c r="F66" s="15" t="s">
        <v>9</v>
      </c>
      <c r="G66" s="45"/>
      <c r="H66" s="67"/>
      <c r="I66" s="70"/>
      <c r="J66" s="45"/>
    </row>
    <row r="67" spans="1:10" ht="18.75" customHeight="1" x14ac:dyDescent="0.25">
      <c r="A67" s="36"/>
      <c r="B67" s="72" t="s">
        <v>31</v>
      </c>
      <c r="C67" s="73"/>
      <c r="D67" s="73"/>
      <c r="E67" s="73"/>
      <c r="F67" s="74"/>
      <c r="G67" s="45"/>
      <c r="H67" s="67"/>
      <c r="I67" s="70"/>
      <c r="J67" s="45"/>
    </row>
    <row r="68" spans="1:10" ht="15.75" customHeight="1" x14ac:dyDescent="0.25">
      <c r="A68" s="36"/>
      <c r="B68" s="23" t="s">
        <v>25</v>
      </c>
      <c r="C68" s="15" t="s">
        <v>20</v>
      </c>
      <c r="D68" s="15">
        <v>100</v>
      </c>
      <c r="E68" s="15">
        <v>111</v>
      </c>
      <c r="F68" s="15" t="s">
        <v>9</v>
      </c>
      <c r="G68" s="45"/>
      <c r="H68" s="67"/>
      <c r="I68" s="70"/>
      <c r="J68" s="45"/>
    </row>
    <row r="69" spans="1:10" ht="15.75" customHeight="1" x14ac:dyDescent="0.25">
      <c r="A69" s="36"/>
      <c r="B69" s="72" t="s">
        <v>33</v>
      </c>
      <c r="C69" s="73"/>
      <c r="D69" s="73"/>
      <c r="E69" s="73"/>
      <c r="F69" s="74"/>
      <c r="G69" s="45"/>
      <c r="H69" s="67"/>
      <c r="I69" s="70"/>
      <c r="J69" s="45"/>
    </row>
    <row r="70" spans="1:10" ht="15.75" customHeight="1" x14ac:dyDescent="0.25">
      <c r="A70" s="36"/>
      <c r="B70" s="23" t="s">
        <v>24</v>
      </c>
      <c r="C70" s="15" t="s">
        <v>20</v>
      </c>
      <c r="D70" s="15">
        <v>100</v>
      </c>
      <c r="E70" s="15">
        <v>111</v>
      </c>
      <c r="F70" s="15" t="s">
        <v>9</v>
      </c>
      <c r="G70" s="45"/>
      <c r="H70" s="67"/>
      <c r="I70" s="70"/>
      <c r="J70" s="45"/>
    </row>
    <row r="71" spans="1:10" ht="118.5" customHeight="1" x14ac:dyDescent="0.25">
      <c r="A71" s="36"/>
      <c r="B71" s="60" t="s">
        <v>34</v>
      </c>
      <c r="C71" s="61"/>
      <c r="D71" s="61"/>
      <c r="E71" s="61"/>
      <c r="F71" s="62"/>
      <c r="G71" s="45"/>
      <c r="H71" s="67"/>
      <c r="I71" s="70"/>
      <c r="J71" s="45"/>
    </row>
    <row r="72" spans="1:10" ht="15.75" customHeight="1" x14ac:dyDescent="0.25">
      <c r="A72" s="37"/>
      <c r="B72" s="23" t="s">
        <v>39</v>
      </c>
      <c r="C72" s="15" t="s">
        <v>35</v>
      </c>
      <c r="D72" s="15">
        <v>50</v>
      </c>
      <c r="E72" s="15">
        <v>100</v>
      </c>
      <c r="F72" s="15" t="s">
        <v>9</v>
      </c>
      <c r="G72" s="46"/>
      <c r="H72" s="68"/>
      <c r="I72" s="71"/>
      <c r="J72" s="46"/>
    </row>
    <row r="73" spans="1:10" ht="15.75" customHeight="1" x14ac:dyDescent="0.25">
      <c r="A73" s="18"/>
      <c r="B73" s="50" t="s">
        <v>89</v>
      </c>
      <c r="C73" s="51"/>
      <c r="D73" s="52"/>
      <c r="E73" s="19">
        <v>100</v>
      </c>
      <c r="F73" s="15"/>
      <c r="G73" s="53" t="s">
        <v>103</v>
      </c>
      <c r="H73" s="54"/>
      <c r="I73" s="27">
        <f>I63</f>
        <v>100</v>
      </c>
      <c r="J73" s="23"/>
    </row>
    <row r="74" spans="1:10" ht="60.75" customHeight="1" x14ac:dyDescent="0.25">
      <c r="A74" s="35" t="s">
        <v>70</v>
      </c>
      <c r="B74" s="63" t="s">
        <v>63</v>
      </c>
      <c r="C74" s="64"/>
      <c r="D74" s="64"/>
      <c r="E74" s="64"/>
      <c r="F74" s="64"/>
      <c r="G74" s="64"/>
      <c r="H74" s="64"/>
      <c r="I74" s="65"/>
      <c r="J74" s="23"/>
    </row>
    <row r="75" spans="1:10" ht="36.75" customHeight="1" x14ac:dyDescent="0.25">
      <c r="A75" s="36"/>
      <c r="B75" s="63" t="s">
        <v>71</v>
      </c>
      <c r="C75" s="64"/>
      <c r="D75" s="64"/>
      <c r="E75" s="64"/>
      <c r="F75" s="64"/>
      <c r="G75" s="64"/>
      <c r="H75" s="64"/>
      <c r="I75" s="65"/>
      <c r="J75" s="23"/>
    </row>
    <row r="76" spans="1:10" ht="36" customHeight="1" x14ac:dyDescent="0.25">
      <c r="A76" s="36"/>
      <c r="B76" s="41" t="s">
        <v>27</v>
      </c>
      <c r="C76" s="41"/>
      <c r="D76" s="41"/>
      <c r="E76" s="41"/>
      <c r="F76" s="41"/>
      <c r="G76" s="44">
        <v>21</v>
      </c>
      <c r="H76" s="66">
        <v>23</v>
      </c>
      <c r="I76" s="69">
        <v>100</v>
      </c>
      <c r="J76" s="44"/>
    </row>
    <row r="77" spans="1:10" ht="15.75" customHeight="1" x14ac:dyDescent="0.25">
      <c r="A77" s="36"/>
      <c r="B77" s="14" t="s">
        <v>28</v>
      </c>
      <c r="C77" s="15" t="s">
        <v>127</v>
      </c>
      <c r="D77" s="15">
        <v>100</v>
      </c>
      <c r="E77" s="16">
        <v>417</v>
      </c>
      <c r="F77" s="15" t="s">
        <v>9</v>
      </c>
      <c r="G77" s="45"/>
      <c r="H77" s="67"/>
      <c r="I77" s="70"/>
      <c r="J77" s="45"/>
    </row>
    <row r="78" spans="1:10" ht="24" customHeight="1" x14ac:dyDescent="0.25">
      <c r="A78" s="36"/>
      <c r="B78" s="41" t="s">
        <v>29</v>
      </c>
      <c r="C78" s="41"/>
      <c r="D78" s="41"/>
      <c r="E78" s="41"/>
      <c r="F78" s="41"/>
      <c r="G78" s="45"/>
      <c r="H78" s="67"/>
      <c r="I78" s="70"/>
      <c r="J78" s="45"/>
    </row>
    <row r="79" spans="1:10" ht="16.5" customHeight="1" x14ac:dyDescent="0.25">
      <c r="A79" s="36"/>
      <c r="B79" s="17" t="s">
        <v>32</v>
      </c>
      <c r="C79" s="15" t="s">
        <v>30</v>
      </c>
      <c r="D79" s="15">
        <v>0</v>
      </c>
      <c r="E79" s="15">
        <v>100</v>
      </c>
      <c r="F79" s="15" t="s">
        <v>9</v>
      </c>
      <c r="G79" s="45"/>
      <c r="H79" s="67"/>
      <c r="I79" s="70"/>
      <c r="J79" s="45"/>
    </row>
    <row r="80" spans="1:10" ht="16.5" customHeight="1" x14ac:dyDescent="0.25">
      <c r="A80" s="36"/>
      <c r="B80" s="47" t="s">
        <v>31</v>
      </c>
      <c r="C80" s="48"/>
      <c r="D80" s="48"/>
      <c r="E80" s="48"/>
      <c r="F80" s="49"/>
      <c r="G80" s="45"/>
      <c r="H80" s="67"/>
      <c r="I80" s="70"/>
      <c r="J80" s="45"/>
    </row>
    <row r="81" spans="1:10" ht="21.75" customHeight="1" x14ac:dyDescent="0.25">
      <c r="A81" s="36"/>
      <c r="B81" s="17" t="s">
        <v>25</v>
      </c>
      <c r="C81" s="15" t="s">
        <v>20</v>
      </c>
      <c r="D81" s="15">
        <v>100</v>
      </c>
      <c r="E81" s="15">
        <v>111</v>
      </c>
      <c r="F81" s="15" t="s">
        <v>9</v>
      </c>
      <c r="G81" s="45"/>
      <c r="H81" s="67"/>
      <c r="I81" s="70"/>
      <c r="J81" s="45"/>
    </row>
    <row r="82" spans="1:10" ht="14.25" customHeight="1" x14ac:dyDescent="0.25">
      <c r="A82" s="36"/>
      <c r="B82" s="47" t="s">
        <v>33</v>
      </c>
      <c r="C82" s="48"/>
      <c r="D82" s="48"/>
      <c r="E82" s="48"/>
      <c r="F82" s="49"/>
      <c r="G82" s="45"/>
      <c r="H82" s="67"/>
      <c r="I82" s="70"/>
      <c r="J82" s="45"/>
    </row>
    <row r="83" spans="1:10" ht="15.75" customHeight="1" x14ac:dyDescent="0.25">
      <c r="A83" s="36"/>
      <c r="B83" s="17" t="s">
        <v>24</v>
      </c>
      <c r="C83" s="15" t="s">
        <v>20</v>
      </c>
      <c r="D83" s="15">
        <v>100</v>
      </c>
      <c r="E83" s="15">
        <v>111</v>
      </c>
      <c r="F83" s="15" t="s">
        <v>9</v>
      </c>
      <c r="G83" s="45"/>
      <c r="H83" s="67"/>
      <c r="I83" s="70"/>
      <c r="J83" s="45"/>
    </row>
    <row r="84" spans="1:10" ht="119.25" customHeight="1" x14ac:dyDescent="0.25">
      <c r="A84" s="36"/>
      <c r="B84" s="60" t="s">
        <v>34</v>
      </c>
      <c r="C84" s="61"/>
      <c r="D84" s="61"/>
      <c r="E84" s="61"/>
      <c r="F84" s="62"/>
      <c r="G84" s="45"/>
      <c r="H84" s="67"/>
      <c r="I84" s="70"/>
      <c r="J84" s="45"/>
    </row>
    <row r="85" spans="1:10" ht="15.75" customHeight="1" x14ac:dyDescent="0.25">
      <c r="A85" s="37"/>
      <c r="B85" s="23" t="s">
        <v>39</v>
      </c>
      <c r="C85" s="15" t="s">
        <v>35</v>
      </c>
      <c r="D85" s="15">
        <v>50</v>
      </c>
      <c r="E85" s="15">
        <v>100</v>
      </c>
      <c r="F85" s="15" t="s">
        <v>9</v>
      </c>
      <c r="G85" s="46"/>
      <c r="H85" s="68"/>
      <c r="I85" s="71"/>
      <c r="J85" s="46"/>
    </row>
    <row r="86" spans="1:10" ht="15.75" customHeight="1" x14ac:dyDescent="0.25">
      <c r="A86" s="18"/>
      <c r="B86" s="50" t="s">
        <v>90</v>
      </c>
      <c r="C86" s="51"/>
      <c r="D86" s="52"/>
      <c r="E86" s="19">
        <v>100</v>
      </c>
      <c r="F86" s="15"/>
      <c r="G86" s="53" t="s">
        <v>104</v>
      </c>
      <c r="H86" s="54"/>
      <c r="I86" s="27">
        <f>I76</f>
        <v>100</v>
      </c>
      <c r="J86" s="23"/>
    </row>
    <row r="87" spans="1:10" ht="57.75" customHeight="1" x14ac:dyDescent="0.25">
      <c r="A87" s="35" t="s">
        <v>72</v>
      </c>
      <c r="B87" s="63" t="s">
        <v>130</v>
      </c>
      <c r="C87" s="64"/>
      <c r="D87" s="64"/>
      <c r="E87" s="64"/>
      <c r="F87" s="64"/>
      <c r="G87" s="64"/>
      <c r="H87" s="64"/>
      <c r="I87" s="65"/>
      <c r="J87" s="23"/>
    </row>
    <row r="88" spans="1:10" ht="16.5" customHeight="1" x14ac:dyDescent="0.25">
      <c r="A88" s="36"/>
      <c r="B88" s="63" t="s">
        <v>73</v>
      </c>
      <c r="C88" s="64"/>
      <c r="D88" s="64"/>
      <c r="E88" s="64"/>
      <c r="F88" s="64"/>
      <c r="G88" s="64"/>
      <c r="H88" s="64"/>
      <c r="I88" s="65"/>
      <c r="J88" s="23"/>
    </row>
    <row r="89" spans="1:10" ht="25.5" customHeight="1" x14ac:dyDescent="0.25">
      <c r="A89" s="36"/>
      <c r="B89" s="41" t="s">
        <v>128</v>
      </c>
      <c r="C89" s="41"/>
      <c r="D89" s="41"/>
      <c r="E89" s="41"/>
      <c r="F89" s="41"/>
      <c r="G89" s="45">
        <v>92</v>
      </c>
      <c r="H89" s="67">
        <v>98</v>
      </c>
      <c r="I89" s="70">
        <v>100</v>
      </c>
      <c r="J89" s="45"/>
    </row>
    <row r="90" spans="1:10" ht="15.75" customHeight="1" x14ac:dyDescent="0.25">
      <c r="A90" s="36"/>
      <c r="B90" s="17" t="s">
        <v>32</v>
      </c>
      <c r="C90" s="15" t="s">
        <v>30</v>
      </c>
      <c r="D90" s="15">
        <v>0</v>
      </c>
      <c r="E90" s="15">
        <v>100</v>
      </c>
      <c r="F90" s="15" t="s">
        <v>9</v>
      </c>
      <c r="G90" s="45"/>
      <c r="H90" s="67"/>
      <c r="I90" s="70"/>
      <c r="J90" s="45"/>
    </row>
    <row r="91" spans="1:10" ht="14.25" customHeight="1" x14ac:dyDescent="0.25">
      <c r="A91" s="36"/>
      <c r="B91" s="47" t="s">
        <v>19</v>
      </c>
      <c r="C91" s="48"/>
      <c r="D91" s="48"/>
      <c r="E91" s="48"/>
      <c r="F91" s="49"/>
      <c r="G91" s="45"/>
      <c r="H91" s="67"/>
      <c r="I91" s="70"/>
      <c r="J91" s="45"/>
    </row>
    <row r="92" spans="1:10" ht="23.25" customHeight="1" x14ac:dyDescent="0.25">
      <c r="A92" s="36"/>
      <c r="B92" s="17" t="s">
        <v>25</v>
      </c>
      <c r="C92" s="15" t="s">
        <v>20</v>
      </c>
      <c r="D92" s="15">
        <v>100</v>
      </c>
      <c r="E92" s="15">
        <v>111</v>
      </c>
      <c r="F92" s="15" t="s">
        <v>9</v>
      </c>
      <c r="G92" s="45"/>
      <c r="H92" s="67"/>
      <c r="I92" s="70"/>
      <c r="J92" s="45"/>
    </row>
    <row r="93" spans="1:10" ht="17.25" customHeight="1" x14ac:dyDescent="0.25">
      <c r="A93" s="36"/>
      <c r="B93" s="47" t="s">
        <v>21</v>
      </c>
      <c r="C93" s="48"/>
      <c r="D93" s="48"/>
      <c r="E93" s="48"/>
      <c r="F93" s="49"/>
      <c r="G93" s="45"/>
      <c r="H93" s="67"/>
      <c r="I93" s="70"/>
      <c r="J93" s="45"/>
    </row>
    <row r="94" spans="1:10" ht="16.5" customHeight="1" x14ac:dyDescent="0.25">
      <c r="A94" s="36"/>
      <c r="B94" s="17" t="s">
        <v>24</v>
      </c>
      <c r="C94" s="15" t="s">
        <v>20</v>
      </c>
      <c r="D94" s="15">
        <v>100</v>
      </c>
      <c r="E94" s="15">
        <v>111</v>
      </c>
      <c r="F94" s="15" t="s">
        <v>9</v>
      </c>
      <c r="G94" s="45"/>
      <c r="H94" s="67"/>
      <c r="I94" s="70"/>
      <c r="J94" s="45"/>
    </row>
    <row r="95" spans="1:10" ht="119.25" customHeight="1" x14ac:dyDescent="0.25">
      <c r="A95" s="36"/>
      <c r="B95" s="60" t="s">
        <v>129</v>
      </c>
      <c r="C95" s="61"/>
      <c r="D95" s="61"/>
      <c r="E95" s="61"/>
      <c r="F95" s="62"/>
      <c r="G95" s="45"/>
      <c r="H95" s="67"/>
      <c r="I95" s="70"/>
      <c r="J95" s="45"/>
    </row>
    <row r="96" spans="1:10" ht="15.75" customHeight="1" x14ac:dyDescent="0.25">
      <c r="A96" s="37"/>
      <c r="B96" s="23" t="s">
        <v>39</v>
      </c>
      <c r="C96" s="15" t="s">
        <v>35</v>
      </c>
      <c r="D96" s="15">
        <v>50</v>
      </c>
      <c r="E96" s="15">
        <v>100</v>
      </c>
      <c r="F96" s="15" t="s">
        <v>9</v>
      </c>
      <c r="G96" s="46"/>
      <c r="H96" s="68"/>
      <c r="I96" s="71"/>
      <c r="J96" s="46"/>
    </row>
    <row r="97" spans="1:10" ht="15.75" customHeight="1" x14ac:dyDescent="0.25">
      <c r="A97" s="18"/>
      <c r="B97" s="50" t="s">
        <v>91</v>
      </c>
      <c r="C97" s="51"/>
      <c r="D97" s="52"/>
      <c r="E97" s="19">
        <v>100</v>
      </c>
      <c r="F97" s="15"/>
      <c r="G97" s="53" t="s">
        <v>105</v>
      </c>
      <c r="H97" s="54"/>
      <c r="I97" s="27">
        <f>I89</f>
        <v>100</v>
      </c>
      <c r="J97" s="23"/>
    </row>
    <row r="98" spans="1:10" ht="57" customHeight="1" x14ac:dyDescent="0.25">
      <c r="A98" s="35" t="s">
        <v>75</v>
      </c>
      <c r="B98" s="63" t="s">
        <v>74</v>
      </c>
      <c r="C98" s="64"/>
      <c r="D98" s="64"/>
      <c r="E98" s="64"/>
      <c r="F98" s="64"/>
      <c r="G98" s="64"/>
      <c r="H98" s="64"/>
      <c r="I98" s="65"/>
      <c r="J98" s="23"/>
    </row>
    <row r="99" spans="1:10" ht="20.25" customHeight="1" x14ac:dyDescent="0.25">
      <c r="A99" s="36"/>
      <c r="B99" s="63" t="s">
        <v>76</v>
      </c>
      <c r="C99" s="64"/>
      <c r="D99" s="64"/>
      <c r="E99" s="64"/>
      <c r="F99" s="64"/>
      <c r="G99" s="64"/>
      <c r="H99" s="64"/>
      <c r="I99" s="65"/>
      <c r="J99" s="23"/>
    </row>
    <row r="100" spans="1:10" ht="26.25" customHeight="1" x14ac:dyDescent="0.25">
      <c r="A100" s="36"/>
      <c r="B100" s="41" t="s">
        <v>128</v>
      </c>
      <c r="C100" s="41"/>
      <c r="D100" s="41"/>
      <c r="E100" s="41"/>
      <c r="F100" s="41"/>
      <c r="G100" s="45">
        <v>360</v>
      </c>
      <c r="H100" s="67">
        <v>360</v>
      </c>
      <c r="I100" s="70">
        <f>100</f>
        <v>100</v>
      </c>
      <c r="J100" s="45"/>
    </row>
    <row r="101" spans="1:10" ht="15.75" customHeight="1" x14ac:dyDescent="0.25">
      <c r="A101" s="36"/>
      <c r="B101" s="17" t="s">
        <v>32</v>
      </c>
      <c r="C101" s="15" t="s">
        <v>30</v>
      </c>
      <c r="D101" s="15">
        <v>0</v>
      </c>
      <c r="E101" s="15">
        <v>100</v>
      </c>
      <c r="F101" s="15" t="s">
        <v>9</v>
      </c>
      <c r="G101" s="45"/>
      <c r="H101" s="67"/>
      <c r="I101" s="70"/>
      <c r="J101" s="45"/>
    </row>
    <row r="102" spans="1:10" ht="15" customHeight="1" x14ac:dyDescent="0.25">
      <c r="A102" s="36"/>
      <c r="B102" s="47" t="s">
        <v>19</v>
      </c>
      <c r="C102" s="48"/>
      <c r="D102" s="48"/>
      <c r="E102" s="48"/>
      <c r="F102" s="49"/>
      <c r="G102" s="45"/>
      <c r="H102" s="67"/>
      <c r="I102" s="70"/>
      <c r="J102" s="45"/>
    </row>
    <row r="103" spans="1:10" ht="21.75" customHeight="1" x14ac:dyDescent="0.25">
      <c r="A103" s="36"/>
      <c r="B103" s="17" t="s">
        <v>25</v>
      </c>
      <c r="C103" s="15" t="s">
        <v>20</v>
      </c>
      <c r="D103" s="15">
        <v>100</v>
      </c>
      <c r="E103" s="15">
        <v>111</v>
      </c>
      <c r="F103" s="15" t="s">
        <v>9</v>
      </c>
      <c r="G103" s="45"/>
      <c r="H103" s="67"/>
      <c r="I103" s="70"/>
      <c r="J103" s="45"/>
    </row>
    <row r="104" spans="1:10" ht="12.75" customHeight="1" x14ac:dyDescent="0.25">
      <c r="A104" s="36"/>
      <c r="B104" s="47" t="s">
        <v>21</v>
      </c>
      <c r="C104" s="48"/>
      <c r="D104" s="48"/>
      <c r="E104" s="48"/>
      <c r="F104" s="49"/>
      <c r="G104" s="45"/>
      <c r="H104" s="67"/>
      <c r="I104" s="70"/>
      <c r="J104" s="45"/>
    </row>
    <row r="105" spans="1:10" ht="16.5" customHeight="1" x14ac:dyDescent="0.25">
      <c r="A105" s="36"/>
      <c r="B105" s="17" t="s">
        <v>24</v>
      </c>
      <c r="C105" s="15" t="s">
        <v>20</v>
      </c>
      <c r="D105" s="15">
        <v>100</v>
      </c>
      <c r="E105" s="15">
        <v>111</v>
      </c>
      <c r="F105" s="15" t="s">
        <v>9</v>
      </c>
      <c r="G105" s="45"/>
      <c r="H105" s="67"/>
      <c r="I105" s="70"/>
      <c r="J105" s="45"/>
    </row>
    <row r="106" spans="1:10" ht="117.75" customHeight="1" x14ac:dyDescent="0.25">
      <c r="A106" s="36"/>
      <c r="B106" s="60" t="s">
        <v>129</v>
      </c>
      <c r="C106" s="61"/>
      <c r="D106" s="61"/>
      <c r="E106" s="61"/>
      <c r="F106" s="62"/>
      <c r="G106" s="45"/>
      <c r="H106" s="67"/>
      <c r="I106" s="70"/>
      <c r="J106" s="45"/>
    </row>
    <row r="107" spans="1:10" ht="15.75" customHeight="1" x14ac:dyDescent="0.25">
      <c r="A107" s="37"/>
      <c r="B107" s="23" t="s">
        <v>39</v>
      </c>
      <c r="C107" s="15" t="s">
        <v>35</v>
      </c>
      <c r="D107" s="15">
        <v>50</v>
      </c>
      <c r="E107" s="15">
        <v>100</v>
      </c>
      <c r="F107" s="15" t="s">
        <v>9</v>
      </c>
      <c r="G107" s="46"/>
      <c r="H107" s="68"/>
      <c r="I107" s="71"/>
      <c r="J107" s="46"/>
    </row>
    <row r="108" spans="1:10" ht="15.75" customHeight="1" x14ac:dyDescent="0.25">
      <c r="A108" s="18"/>
      <c r="B108" s="50" t="s">
        <v>92</v>
      </c>
      <c r="C108" s="51"/>
      <c r="D108" s="52"/>
      <c r="E108" s="19">
        <v>100</v>
      </c>
      <c r="F108" s="15"/>
      <c r="G108" s="53" t="s">
        <v>106</v>
      </c>
      <c r="H108" s="54"/>
      <c r="I108" s="27">
        <f>I100</f>
        <v>100</v>
      </c>
      <c r="J108" s="23"/>
    </row>
    <row r="109" spans="1:10" ht="56.25" customHeight="1" x14ac:dyDescent="0.25">
      <c r="A109" s="35" t="s">
        <v>77</v>
      </c>
      <c r="B109" s="63" t="s">
        <v>74</v>
      </c>
      <c r="C109" s="64"/>
      <c r="D109" s="64"/>
      <c r="E109" s="64"/>
      <c r="F109" s="64"/>
      <c r="G109" s="64"/>
      <c r="H109" s="64"/>
      <c r="I109" s="65"/>
      <c r="J109" s="23"/>
    </row>
    <row r="110" spans="1:10" ht="42.75" customHeight="1" x14ac:dyDescent="0.25">
      <c r="A110" s="36"/>
      <c r="B110" s="63" t="s">
        <v>65</v>
      </c>
      <c r="C110" s="64"/>
      <c r="D110" s="64"/>
      <c r="E110" s="64"/>
      <c r="F110" s="64"/>
      <c r="G110" s="64"/>
      <c r="H110" s="64"/>
      <c r="I110" s="65"/>
      <c r="J110" s="23"/>
    </row>
    <row r="111" spans="1:10" ht="34.5" customHeight="1" x14ac:dyDescent="0.25">
      <c r="A111" s="36"/>
      <c r="B111" s="41" t="s">
        <v>27</v>
      </c>
      <c r="C111" s="41"/>
      <c r="D111" s="41"/>
      <c r="E111" s="41"/>
      <c r="F111" s="41"/>
      <c r="G111" s="44">
        <v>113</v>
      </c>
      <c r="H111" s="66">
        <v>117</v>
      </c>
      <c r="I111" s="69">
        <v>100</v>
      </c>
      <c r="J111" s="44"/>
    </row>
    <row r="112" spans="1:10" ht="15.75" customHeight="1" x14ac:dyDescent="0.25">
      <c r="A112" s="36"/>
      <c r="B112" s="14" t="s">
        <v>28</v>
      </c>
      <c r="C112" s="15" t="s">
        <v>127</v>
      </c>
      <c r="D112" s="15">
        <v>96.6</v>
      </c>
      <c r="E112" s="16">
        <v>403</v>
      </c>
      <c r="F112" s="15" t="s">
        <v>9</v>
      </c>
      <c r="G112" s="45"/>
      <c r="H112" s="67"/>
      <c r="I112" s="70"/>
      <c r="J112" s="45"/>
    </row>
    <row r="113" spans="1:10" ht="27.75" customHeight="1" x14ac:dyDescent="0.25">
      <c r="A113" s="36"/>
      <c r="B113" s="41" t="s">
        <v>29</v>
      </c>
      <c r="C113" s="41"/>
      <c r="D113" s="41"/>
      <c r="E113" s="41"/>
      <c r="F113" s="41"/>
      <c r="G113" s="45"/>
      <c r="H113" s="67"/>
      <c r="I113" s="70"/>
      <c r="J113" s="45"/>
    </row>
    <row r="114" spans="1:10" ht="15.75" customHeight="1" x14ac:dyDescent="0.25">
      <c r="A114" s="36"/>
      <c r="B114" s="17" t="s">
        <v>32</v>
      </c>
      <c r="C114" s="15" t="s">
        <v>30</v>
      </c>
      <c r="D114" s="15">
        <v>0</v>
      </c>
      <c r="E114" s="15">
        <v>100</v>
      </c>
      <c r="F114" s="15" t="s">
        <v>9</v>
      </c>
      <c r="G114" s="45"/>
      <c r="H114" s="67"/>
      <c r="I114" s="70"/>
      <c r="J114" s="45"/>
    </row>
    <row r="115" spans="1:10" ht="16.5" customHeight="1" x14ac:dyDescent="0.25">
      <c r="A115" s="36"/>
      <c r="B115" s="47" t="s">
        <v>31</v>
      </c>
      <c r="C115" s="48"/>
      <c r="D115" s="48"/>
      <c r="E115" s="48"/>
      <c r="F115" s="49"/>
      <c r="G115" s="45"/>
      <c r="H115" s="67"/>
      <c r="I115" s="70"/>
      <c r="J115" s="45"/>
    </row>
    <row r="116" spans="1:10" ht="21" customHeight="1" x14ac:dyDescent="0.25">
      <c r="A116" s="36"/>
      <c r="B116" s="17" t="s">
        <v>25</v>
      </c>
      <c r="C116" s="15" t="s">
        <v>20</v>
      </c>
      <c r="D116" s="15">
        <v>100</v>
      </c>
      <c r="E116" s="15">
        <v>111</v>
      </c>
      <c r="F116" s="15" t="s">
        <v>9</v>
      </c>
      <c r="G116" s="45"/>
      <c r="H116" s="67"/>
      <c r="I116" s="70"/>
      <c r="J116" s="45"/>
    </row>
    <row r="117" spans="1:10" ht="15" customHeight="1" x14ac:dyDescent="0.25">
      <c r="A117" s="36"/>
      <c r="B117" s="47" t="s">
        <v>33</v>
      </c>
      <c r="C117" s="48"/>
      <c r="D117" s="48"/>
      <c r="E117" s="48"/>
      <c r="F117" s="49"/>
      <c r="G117" s="45"/>
      <c r="H117" s="67"/>
      <c r="I117" s="70"/>
      <c r="J117" s="45"/>
    </row>
    <row r="118" spans="1:10" ht="15.75" customHeight="1" x14ac:dyDescent="0.25">
      <c r="A118" s="36"/>
      <c r="B118" s="17" t="s">
        <v>24</v>
      </c>
      <c r="C118" s="15" t="s">
        <v>20</v>
      </c>
      <c r="D118" s="15">
        <v>100</v>
      </c>
      <c r="E118" s="15">
        <v>111</v>
      </c>
      <c r="F118" s="15" t="s">
        <v>9</v>
      </c>
      <c r="G118" s="45"/>
      <c r="H118" s="67"/>
      <c r="I118" s="70"/>
      <c r="J118" s="45"/>
    </row>
    <row r="119" spans="1:10" ht="117.75" customHeight="1" x14ac:dyDescent="0.25">
      <c r="A119" s="36"/>
      <c r="B119" s="60" t="s">
        <v>34</v>
      </c>
      <c r="C119" s="61"/>
      <c r="D119" s="61"/>
      <c r="E119" s="61"/>
      <c r="F119" s="62"/>
      <c r="G119" s="45"/>
      <c r="H119" s="67"/>
      <c r="I119" s="70"/>
      <c r="J119" s="45"/>
    </row>
    <row r="120" spans="1:10" ht="15.75" customHeight="1" x14ac:dyDescent="0.25">
      <c r="A120" s="37"/>
      <c r="B120" s="23" t="s">
        <v>39</v>
      </c>
      <c r="C120" s="15" t="s">
        <v>35</v>
      </c>
      <c r="D120" s="15">
        <v>50</v>
      </c>
      <c r="E120" s="15">
        <v>100</v>
      </c>
      <c r="F120" s="15" t="s">
        <v>9</v>
      </c>
      <c r="G120" s="46"/>
      <c r="H120" s="68"/>
      <c r="I120" s="71"/>
      <c r="J120" s="46"/>
    </row>
    <row r="121" spans="1:10" ht="15.75" customHeight="1" x14ac:dyDescent="0.25">
      <c r="A121" s="18"/>
      <c r="B121" s="50" t="s">
        <v>93</v>
      </c>
      <c r="C121" s="51"/>
      <c r="D121" s="52"/>
      <c r="E121" s="19">
        <v>100</v>
      </c>
      <c r="F121" s="15"/>
      <c r="G121" s="53" t="s">
        <v>107</v>
      </c>
      <c r="H121" s="54"/>
      <c r="I121" s="27">
        <f>I111</f>
        <v>100</v>
      </c>
      <c r="J121" s="23"/>
    </row>
    <row r="122" spans="1:10" ht="55.5" customHeight="1" x14ac:dyDescent="0.25">
      <c r="A122" s="35" t="s">
        <v>78</v>
      </c>
      <c r="B122" s="63" t="s">
        <v>74</v>
      </c>
      <c r="C122" s="64"/>
      <c r="D122" s="64"/>
      <c r="E122" s="64"/>
      <c r="F122" s="64"/>
      <c r="G122" s="64"/>
      <c r="H122" s="64"/>
      <c r="I122" s="65"/>
      <c r="J122" s="23"/>
    </row>
    <row r="123" spans="1:10" ht="27" customHeight="1" x14ac:dyDescent="0.25">
      <c r="A123" s="36"/>
      <c r="B123" s="63" t="s">
        <v>66</v>
      </c>
      <c r="C123" s="64"/>
      <c r="D123" s="64"/>
      <c r="E123" s="64"/>
      <c r="F123" s="64"/>
      <c r="G123" s="64"/>
      <c r="H123" s="64"/>
      <c r="I123" s="65"/>
      <c r="J123" s="23"/>
    </row>
    <row r="124" spans="1:10" ht="37.5" customHeight="1" x14ac:dyDescent="0.25">
      <c r="A124" s="36"/>
      <c r="B124" s="41" t="s">
        <v>27</v>
      </c>
      <c r="C124" s="41"/>
      <c r="D124" s="41"/>
      <c r="E124" s="41"/>
      <c r="F124" s="41"/>
      <c r="G124" s="44">
        <v>555</v>
      </c>
      <c r="H124" s="66">
        <v>556</v>
      </c>
      <c r="I124" s="69">
        <v>100</v>
      </c>
      <c r="J124" s="44"/>
    </row>
    <row r="125" spans="1:10" ht="16.5" customHeight="1" x14ac:dyDescent="0.25">
      <c r="A125" s="36"/>
      <c r="B125" s="14" t="s">
        <v>28</v>
      </c>
      <c r="C125" s="15" t="s">
        <v>127</v>
      </c>
      <c r="D125" s="15">
        <v>48.7</v>
      </c>
      <c r="E125" s="16">
        <v>203</v>
      </c>
      <c r="F125" s="15" t="s">
        <v>9</v>
      </c>
      <c r="G125" s="45"/>
      <c r="H125" s="67"/>
      <c r="I125" s="70"/>
      <c r="J125" s="45"/>
    </row>
    <row r="126" spans="1:10" ht="26.25" customHeight="1" x14ac:dyDescent="0.25">
      <c r="A126" s="36"/>
      <c r="B126" s="41" t="s">
        <v>29</v>
      </c>
      <c r="C126" s="41"/>
      <c r="D126" s="41"/>
      <c r="E126" s="41"/>
      <c r="F126" s="41"/>
      <c r="G126" s="45"/>
      <c r="H126" s="67"/>
      <c r="I126" s="70"/>
      <c r="J126" s="45"/>
    </row>
    <row r="127" spans="1:10" ht="15.75" customHeight="1" x14ac:dyDescent="0.25">
      <c r="A127" s="36"/>
      <c r="B127" s="17" t="s">
        <v>32</v>
      </c>
      <c r="C127" s="15" t="s">
        <v>30</v>
      </c>
      <c r="D127" s="15">
        <v>0</v>
      </c>
      <c r="E127" s="15">
        <v>100</v>
      </c>
      <c r="F127" s="15" t="s">
        <v>9</v>
      </c>
      <c r="G127" s="45"/>
      <c r="H127" s="67"/>
      <c r="I127" s="70"/>
      <c r="J127" s="45"/>
    </row>
    <row r="128" spans="1:10" ht="17.25" customHeight="1" x14ac:dyDescent="0.25">
      <c r="A128" s="36"/>
      <c r="B128" s="47" t="s">
        <v>31</v>
      </c>
      <c r="C128" s="48"/>
      <c r="D128" s="48"/>
      <c r="E128" s="48"/>
      <c r="F128" s="49"/>
      <c r="G128" s="45"/>
      <c r="H128" s="67"/>
      <c r="I128" s="70"/>
      <c r="J128" s="45"/>
    </row>
    <row r="129" spans="1:10" ht="26.25" customHeight="1" x14ac:dyDescent="0.25">
      <c r="A129" s="36"/>
      <c r="B129" s="17" t="s">
        <v>25</v>
      </c>
      <c r="C129" s="15" t="s">
        <v>20</v>
      </c>
      <c r="D129" s="15">
        <v>100</v>
      </c>
      <c r="E129" s="15">
        <v>111</v>
      </c>
      <c r="F129" s="15" t="s">
        <v>9</v>
      </c>
      <c r="G129" s="45"/>
      <c r="H129" s="67"/>
      <c r="I129" s="70"/>
      <c r="J129" s="45"/>
    </row>
    <row r="130" spans="1:10" ht="15" customHeight="1" x14ac:dyDescent="0.25">
      <c r="A130" s="36"/>
      <c r="B130" s="47" t="s">
        <v>33</v>
      </c>
      <c r="C130" s="48"/>
      <c r="D130" s="48"/>
      <c r="E130" s="48"/>
      <c r="F130" s="49"/>
      <c r="G130" s="45"/>
      <c r="H130" s="67"/>
      <c r="I130" s="70"/>
      <c r="J130" s="45"/>
    </row>
    <row r="131" spans="1:10" ht="15" customHeight="1" x14ac:dyDescent="0.25">
      <c r="A131" s="36"/>
      <c r="B131" s="17" t="s">
        <v>24</v>
      </c>
      <c r="C131" s="15" t="s">
        <v>20</v>
      </c>
      <c r="D131" s="15">
        <v>100</v>
      </c>
      <c r="E131" s="15">
        <v>111</v>
      </c>
      <c r="F131" s="15" t="s">
        <v>9</v>
      </c>
      <c r="G131" s="45"/>
      <c r="H131" s="67"/>
      <c r="I131" s="70"/>
      <c r="J131" s="45"/>
    </row>
    <row r="132" spans="1:10" ht="119.25" customHeight="1" x14ac:dyDescent="0.25">
      <c r="A132" s="36"/>
      <c r="B132" s="60" t="s">
        <v>34</v>
      </c>
      <c r="C132" s="61"/>
      <c r="D132" s="61"/>
      <c r="E132" s="61"/>
      <c r="F132" s="62"/>
      <c r="G132" s="45"/>
      <c r="H132" s="67"/>
      <c r="I132" s="70"/>
      <c r="J132" s="45"/>
    </row>
    <row r="133" spans="1:10" ht="15.75" customHeight="1" x14ac:dyDescent="0.25">
      <c r="A133" s="37"/>
      <c r="B133" s="23" t="s">
        <v>39</v>
      </c>
      <c r="C133" s="15" t="s">
        <v>35</v>
      </c>
      <c r="D133" s="15">
        <v>50</v>
      </c>
      <c r="E133" s="15">
        <v>100</v>
      </c>
      <c r="F133" s="15" t="s">
        <v>9</v>
      </c>
      <c r="G133" s="46"/>
      <c r="H133" s="68"/>
      <c r="I133" s="71"/>
      <c r="J133" s="46"/>
    </row>
    <row r="134" spans="1:10" ht="15.75" customHeight="1" x14ac:dyDescent="0.25">
      <c r="A134" s="18"/>
      <c r="B134" s="50" t="s">
        <v>94</v>
      </c>
      <c r="C134" s="51"/>
      <c r="D134" s="52"/>
      <c r="E134" s="19">
        <v>100</v>
      </c>
      <c r="F134" s="15"/>
      <c r="G134" s="53" t="s">
        <v>108</v>
      </c>
      <c r="H134" s="54"/>
      <c r="I134" s="27">
        <f>I124</f>
        <v>100</v>
      </c>
      <c r="J134" s="23"/>
    </row>
    <row r="135" spans="1:10" ht="60" customHeight="1" x14ac:dyDescent="0.25">
      <c r="A135" s="35" t="s">
        <v>79</v>
      </c>
      <c r="B135" s="63" t="s">
        <v>74</v>
      </c>
      <c r="C135" s="64"/>
      <c r="D135" s="64"/>
      <c r="E135" s="64"/>
      <c r="F135" s="64"/>
      <c r="G135" s="64"/>
      <c r="H135" s="64"/>
      <c r="I135" s="65"/>
      <c r="J135" s="23"/>
    </row>
    <row r="136" spans="1:10" ht="23.25" customHeight="1" x14ac:dyDescent="0.25">
      <c r="A136" s="36"/>
      <c r="B136" s="63" t="s">
        <v>69</v>
      </c>
      <c r="C136" s="64"/>
      <c r="D136" s="64"/>
      <c r="E136" s="64"/>
      <c r="F136" s="64"/>
      <c r="G136" s="64"/>
      <c r="H136" s="64"/>
      <c r="I136" s="65"/>
      <c r="J136" s="23"/>
    </row>
    <row r="137" spans="1:10" ht="36.75" customHeight="1" x14ac:dyDescent="0.25">
      <c r="A137" s="36"/>
      <c r="B137" s="41" t="s">
        <v>27</v>
      </c>
      <c r="C137" s="41"/>
      <c r="D137" s="41"/>
      <c r="E137" s="41"/>
      <c r="F137" s="41"/>
      <c r="G137" s="44">
        <v>239</v>
      </c>
      <c r="H137" s="66">
        <v>240</v>
      </c>
      <c r="I137" s="69">
        <f>H137/G137*100</f>
        <v>100.418410041841</v>
      </c>
      <c r="J137" s="44"/>
    </row>
    <row r="138" spans="1:10" ht="15.75" customHeight="1" x14ac:dyDescent="0.25">
      <c r="A138" s="36"/>
      <c r="B138" s="14" t="s">
        <v>28</v>
      </c>
      <c r="C138" s="15" t="s">
        <v>127</v>
      </c>
      <c r="D138" s="15">
        <v>100</v>
      </c>
      <c r="E138" s="16">
        <v>417</v>
      </c>
      <c r="F138" s="15" t="s">
        <v>9</v>
      </c>
      <c r="G138" s="45"/>
      <c r="H138" s="67"/>
      <c r="I138" s="70"/>
      <c r="J138" s="45"/>
    </row>
    <row r="139" spans="1:10" ht="27.75" customHeight="1" x14ac:dyDescent="0.25">
      <c r="A139" s="36"/>
      <c r="B139" s="41" t="s">
        <v>29</v>
      </c>
      <c r="C139" s="41"/>
      <c r="D139" s="41"/>
      <c r="E139" s="41"/>
      <c r="F139" s="41"/>
      <c r="G139" s="45"/>
      <c r="H139" s="67"/>
      <c r="I139" s="70"/>
      <c r="J139" s="45"/>
    </row>
    <row r="140" spans="1:10" ht="15.75" customHeight="1" x14ac:dyDescent="0.25">
      <c r="A140" s="36"/>
      <c r="B140" s="17" t="s">
        <v>32</v>
      </c>
      <c r="C140" s="15" t="s">
        <v>30</v>
      </c>
      <c r="D140" s="15">
        <v>0</v>
      </c>
      <c r="E140" s="15">
        <v>100</v>
      </c>
      <c r="F140" s="15" t="s">
        <v>9</v>
      </c>
      <c r="G140" s="45"/>
      <c r="H140" s="67"/>
      <c r="I140" s="70"/>
      <c r="J140" s="45"/>
    </row>
    <row r="141" spans="1:10" ht="13.5" customHeight="1" x14ac:dyDescent="0.25">
      <c r="A141" s="36"/>
      <c r="B141" s="47" t="s">
        <v>31</v>
      </c>
      <c r="C141" s="48"/>
      <c r="D141" s="48"/>
      <c r="E141" s="48"/>
      <c r="F141" s="49"/>
      <c r="G141" s="45"/>
      <c r="H141" s="67"/>
      <c r="I141" s="70"/>
      <c r="J141" s="45"/>
    </row>
    <row r="142" spans="1:10" ht="25.5" customHeight="1" x14ac:dyDescent="0.25">
      <c r="A142" s="36"/>
      <c r="B142" s="17" t="s">
        <v>25</v>
      </c>
      <c r="C142" s="15" t="s">
        <v>20</v>
      </c>
      <c r="D142" s="15">
        <v>100</v>
      </c>
      <c r="E142" s="15">
        <v>111</v>
      </c>
      <c r="F142" s="15" t="s">
        <v>9</v>
      </c>
      <c r="G142" s="45"/>
      <c r="H142" s="67"/>
      <c r="I142" s="70"/>
      <c r="J142" s="45"/>
    </row>
    <row r="143" spans="1:10" ht="15.75" customHeight="1" x14ac:dyDescent="0.25">
      <c r="A143" s="36"/>
      <c r="B143" s="47" t="s">
        <v>33</v>
      </c>
      <c r="C143" s="48"/>
      <c r="D143" s="48"/>
      <c r="E143" s="48"/>
      <c r="F143" s="49"/>
      <c r="G143" s="45"/>
      <c r="H143" s="67"/>
      <c r="I143" s="70"/>
      <c r="J143" s="45"/>
    </row>
    <row r="144" spans="1:10" ht="14.25" customHeight="1" x14ac:dyDescent="0.25">
      <c r="A144" s="36"/>
      <c r="B144" s="17" t="s">
        <v>24</v>
      </c>
      <c r="C144" s="15" t="s">
        <v>20</v>
      </c>
      <c r="D144" s="15">
        <v>100</v>
      </c>
      <c r="E144" s="15">
        <v>118</v>
      </c>
      <c r="F144" s="15" t="s">
        <v>9</v>
      </c>
      <c r="G144" s="45"/>
      <c r="H144" s="67"/>
      <c r="I144" s="70"/>
      <c r="J144" s="45"/>
    </row>
    <row r="145" spans="1:10" ht="120.75" customHeight="1" x14ac:dyDescent="0.25">
      <c r="A145" s="36"/>
      <c r="B145" s="60" t="s">
        <v>34</v>
      </c>
      <c r="C145" s="61"/>
      <c r="D145" s="61"/>
      <c r="E145" s="61"/>
      <c r="F145" s="62"/>
      <c r="G145" s="45"/>
      <c r="H145" s="67"/>
      <c r="I145" s="70"/>
      <c r="J145" s="45"/>
    </row>
    <row r="146" spans="1:10" ht="15.75" customHeight="1" x14ac:dyDescent="0.25">
      <c r="A146" s="37"/>
      <c r="B146" s="23" t="s">
        <v>39</v>
      </c>
      <c r="C146" s="15" t="s">
        <v>35</v>
      </c>
      <c r="D146" s="15">
        <v>50</v>
      </c>
      <c r="E146" s="15">
        <v>100</v>
      </c>
      <c r="F146" s="15" t="s">
        <v>9</v>
      </c>
      <c r="G146" s="46"/>
      <c r="H146" s="68"/>
      <c r="I146" s="71"/>
      <c r="J146" s="46"/>
    </row>
    <row r="147" spans="1:10" ht="15.75" customHeight="1" x14ac:dyDescent="0.25">
      <c r="A147" s="18"/>
      <c r="B147" s="50" t="s">
        <v>95</v>
      </c>
      <c r="C147" s="51"/>
      <c r="D147" s="52"/>
      <c r="E147" s="19">
        <v>100</v>
      </c>
      <c r="F147" s="15"/>
      <c r="G147" s="53" t="s">
        <v>109</v>
      </c>
      <c r="H147" s="54"/>
      <c r="I147" s="27">
        <f>I137</f>
        <v>100.418410041841</v>
      </c>
      <c r="J147" s="23"/>
    </row>
    <row r="148" spans="1:10" ht="56.25" customHeight="1" x14ac:dyDescent="0.25">
      <c r="A148" s="35" t="s">
        <v>80</v>
      </c>
      <c r="B148" s="63" t="s">
        <v>74</v>
      </c>
      <c r="C148" s="64"/>
      <c r="D148" s="64"/>
      <c r="E148" s="64"/>
      <c r="F148" s="64"/>
      <c r="G148" s="64"/>
      <c r="H148" s="64"/>
      <c r="I148" s="65"/>
      <c r="J148" s="23"/>
    </row>
    <row r="149" spans="1:10" ht="26.25" customHeight="1" x14ac:dyDescent="0.25">
      <c r="A149" s="36"/>
      <c r="B149" s="63" t="s">
        <v>81</v>
      </c>
      <c r="C149" s="64"/>
      <c r="D149" s="64"/>
      <c r="E149" s="64"/>
      <c r="F149" s="64"/>
      <c r="G149" s="64"/>
      <c r="H149" s="64"/>
      <c r="I149" s="65"/>
      <c r="J149" s="23"/>
    </row>
    <row r="150" spans="1:10" ht="24" customHeight="1" x14ac:dyDescent="0.25">
      <c r="A150" s="36"/>
      <c r="B150" s="41" t="s">
        <v>128</v>
      </c>
      <c r="C150" s="41"/>
      <c r="D150" s="41"/>
      <c r="E150" s="41"/>
      <c r="F150" s="41"/>
      <c r="G150" s="45">
        <v>5</v>
      </c>
      <c r="H150" s="67">
        <v>5</v>
      </c>
      <c r="I150" s="70">
        <v>100</v>
      </c>
      <c r="J150" s="45"/>
    </row>
    <row r="151" spans="1:10" ht="14.25" customHeight="1" x14ac:dyDescent="0.25">
      <c r="A151" s="36"/>
      <c r="B151" s="17" t="s">
        <v>32</v>
      </c>
      <c r="C151" s="15" t="s">
        <v>30</v>
      </c>
      <c r="D151" s="15">
        <v>0</v>
      </c>
      <c r="E151" s="15">
        <v>100</v>
      </c>
      <c r="F151" s="15" t="s">
        <v>9</v>
      </c>
      <c r="G151" s="45"/>
      <c r="H151" s="67"/>
      <c r="I151" s="70"/>
      <c r="J151" s="45"/>
    </row>
    <row r="152" spans="1:10" ht="13.5" customHeight="1" x14ac:dyDescent="0.25">
      <c r="A152" s="36"/>
      <c r="B152" s="47" t="s">
        <v>19</v>
      </c>
      <c r="C152" s="48"/>
      <c r="D152" s="48"/>
      <c r="E152" s="48"/>
      <c r="F152" s="49"/>
      <c r="G152" s="45"/>
      <c r="H152" s="67"/>
      <c r="I152" s="70"/>
      <c r="J152" s="45"/>
    </row>
    <row r="153" spans="1:10" ht="24" customHeight="1" x14ac:dyDescent="0.25">
      <c r="A153" s="36"/>
      <c r="B153" s="17" t="s">
        <v>25</v>
      </c>
      <c r="C153" s="15" t="s">
        <v>20</v>
      </c>
      <c r="D153" s="15">
        <v>100</v>
      </c>
      <c r="E153" s="15">
        <v>111</v>
      </c>
      <c r="F153" s="15" t="s">
        <v>9</v>
      </c>
      <c r="G153" s="45"/>
      <c r="H153" s="67"/>
      <c r="I153" s="70"/>
      <c r="J153" s="45"/>
    </row>
    <row r="154" spans="1:10" ht="14.25" customHeight="1" x14ac:dyDescent="0.25">
      <c r="A154" s="36"/>
      <c r="B154" s="47" t="s">
        <v>21</v>
      </c>
      <c r="C154" s="48"/>
      <c r="D154" s="48"/>
      <c r="E154" s="48"/>
      <c r="F154" s="49"/>
      <c r="G154" s="45"/>
      <c r="H154" s="67"/>
      <c r="I154" s="70"/>
      <c r="J154" s="45"/>
    </row>
    <row r="155" spans="1:10" ht="15" customHeight="1" x14ac:dyDescent="0.25">
      <c r="A155" s="36"/>
      <c r="B155" s="17" t="s">
        <v>24</v>
      </c>
      <c r="C155" s="15" t="s">
        <v>20</v>
      </c>
      <c r="D155" s="15">
        <v>100</v>
      </c>
      <c r="E155" s="15">
        <v>111</v>
      </c>
      <c r="F155" s="15" t="s">
        <v>9</v>
      </c>
      <c r="G155" s="45"/>
      <c r="H155" s="67"/>
      <c r="I155" s="70"/>
      <c r="J155" s="45"/>
    </row>
    <row r="156" spans="1:10" ht="118.5" customHeight="1" x14ac:dyDescent="0.25">
      <c r="A156" s="36"/>
      <c r="B156" s="60" t="s">
        <v>129</v>
      </c>
      <c r="C156" s="61"/>
      <c r="D156" s="61"/>
      <c r="E156" s="61"/>
      <c r="F156" s="62"/>
      <c r="G156" s="45"/>
      <c r="H156" s="67"/>
      <c r="I156" s="70"/>
      <c r="J156" s="45"/>
    </row>
    <row r="157" spans="1:10" ht="15.75" customHeight="1" x14ac:dyDescent="0.25">
      <c r="A157" s="37"/>
      <c r="B157" s="23" t="s">
        <v>39</v>
      </c>
      <c r="C157" s="15" t="s">
        <v>35</v>
      </c>
      <c r="D157" s="15">
        <v>50</v>
      </c>
      <c r="E157" s="15">
        <v>100</v>
      </c>
      <c r="F157" s="15" t="s">
        <v>9</v>
      </c>
      <c r="G157" s="46"/>
      <c r="H157" s="68"/>
      <c r="I157" s="71"/>
      <c r="J157" s="46"/>
    </row>
    <row r="158" spans="1:10" ht="15.75" customHeight="1" x14ac:dyDescent="0.25">
      <c r="A158" s="18"/>
      <c r="B158" s="50" t="s">
        <v>96</v>
      </c>
      <c r="C158" s="51"/>
      <c r="D158" s="52"/>
      <c r="E158" s="19">
        <v>100</v>
      </c>
      <c r="F158" s="15"/>
      <c r="G158" s="53" t="s">
        <v>110</v>
      </c>
      <c r="H158" s="54"/>
      <c r="I158" s="27">
        <f>I150</f>
        <v>100</v>
      </c>
      <c r="J158" s="23"/>
    </row>
    <row r="159" spans="1:10" ht="55.5" customHeight="1" x14ac:dyDescent="0.25">
      <c r="A159" s="35" t="s">
        <v>97</v>
      </c>
      <c r="B159" s="63" t="s">
        <v>74</v>
      </c>
      <c r="C159" s="64"/>
      <c r="D159" s="64"/>
      <c r="E159" s="64"/>
      <c r="F159" s="64"/>
      <c r="G159" s="64"/>
      <c r="H159" s="64"/>
      <c r="I159" s="65"/>
      <c r="J159" s="23"/>
    </row>
    <row r="160" spans="1:10" ht="37.5" customHeight="1" x14ac:dyDescent="0.25">
      <c r="A160" s="36"/>
      <c r="B160" s="63" t="s">
        <v>59</v>
      </c>
      <c r="C160" s="64"/>
      <c r="D160" s="64"/>
      <c r="E160" s="64"/>
      <c r="F160" s="64"/>
      <c r="G160" s="64"/>
      <c r="H160" s="64"/>
      <c r="I160" s="65"/>
      <c r="J160" s="23"/>
    </row>
    <row r="161" spans="1:10" ht="34.5" customHeight="1" x14ac:dyDescent="0.25">
      <c r="A161" s="36"/>
      <c r="B161" s="41" t="s">
        <v>27</v>
      </c>
      <c r="C161" s="41"/>
      <c r="D161" s="41"/>
      <c r="E161" s="41"/>
      <c r="F161" s="41"/>
      <c r="G161" s="44">
        <v>613</v>
      </c>
      <c r="H161" s="66">
        <v>691</v>
      </c>
      <c r="I161" s="69">
        <v>100</v>
      </c>
      <c r="J161" s="44"/>
    </row>
    <row r="162" spans="1:10" ht="15" customHeight="1" x14ac:dyDescent="0.25">
      <c r="A162" s="36"/>
      <c r="B162" s="14" t="s">
        <v>28</v>
      </c>
      <c r="C162" s="15" t="s">
        <v>127</v>
      </c>
      <c r="D162" s="15">
        <v>57</v>
      </c>
      <c r="E162" s="16">
        <v>238</v>
      </c>
      <c r="F162" s="15" t="s">
        <v>9</v>
      </c>
      <c r="G162" s="45"/>
      <c r="H162" s="67"/>
      <c r="I162" s="70"/>
      <c r="J162" s="45"/>
    </row>
    <row r="163" spans="1:10" ht="27" customHeight="1" x14ac:dyDescent="0.25">
      <c r="A163" s="36"/>
      <c r="B163" s="41" t="s">
        <v>29</v>
      </c>
      <c r="C163" s="41"/>
      <c r="D163" s="41"/>
      <c r="E163" s="41"/>
      <c r="F163" s="41"/>
      <c r="G163" s="45"/>
      <c r="H163" s="67"/>
      <c r="I163" s="70"/>
      <c r="J163" s="45"/>
    </row>
    <row r="164" spans="1:10" ht="15.75" customHeight="1" x14ac:dyDescent="0.25">
      <c r="A164" s="36"/>
      <c r="B164" s="17" t="s">
        <v>32</v>
      </c>
      <c r="C164" s="15" t="s">
        <v>30</v>
      </c>
      <c r="D164" s="15">
        <v>0</v>
      </c>
      <c r="E164" s="15">
        <v>100</v>
      </c>
      <c r="F164" s="15" t="s">
        <v>9</v>
      </c>
      <c r="G164" s="45"/>
      <c r="H164" s="67"/>
      <c r="I164" s="70"/>
      <c r="J164" s="45"/>
    </row>
    <row r="165" spans="1:10" ht="15.75" customHeight="1" x14ac:dyDescent="0.25">
      <c r="A165" s="36"/>
      <c r="B165" s="47" t="s">
        <v>31</v>
      </c>
      <c r="C165" s="48"/>
      <c r="D165" s="48"/>
      <c r="E165" s="48"/>
      <c r="F165" s="49"/>
      <c r="G165" s="45"/>
      <c r="H165" s="67"/>
      <c r="I165" s="70"/>
      <c r="J165" s="45"/>
    </row>
    <row r="166" spans="1:10" ht="24.75" customHeight="1" x14ac:dyDescent="0.25">
      <c r="A166" s="36"/>
      <c r="B166" s="17" t="s">
        <v>25</v>
      </c>
      <c r="C166" s="15" t="s">
        <v>20</v>
      </c>
      <c r="D166" s="15">
        <v>100</v>
      </c>
      <c r="E166" s="15">
        <v>111</v>
      </c>
      <c r="F166" s="15" t="s">
        <v>9</v>
      </c>
      <c r="G166" s="45"/>
      <c r="H166" s="67"/>
      <c r="I166" s="70"/>
      <c r="J166" s="45"/>
    </row>
    <row r="167" spans="1:10" ht="12.75" customHeight="1" x14ac:dyDescent="0.25">
      <c r="A167" s="36"/>
      <c r="B167" s="47" t="s">
        <v>33</v>
      </c>
      <c r="C167" s="48"/>
      <c r="D167" s="48"/>
      <c r="E167" s="48"/>
      <c r="F167" s="49"/>
      <c r="G167" s="45"/>
      <c r="H167" s="67"/>
      <c r="I167" s="70"/>
      <c r="J167" s="45"/>
    </row>
    <row r="168" spans="1:10" ht="15.75" customHeight="1" x14ac:dyDescent="0.25">
      <c r="A168" s="36"/>
      <c r="B168" s="23" t="s">
        <v>24</v>
      </c>
      <c r="C168" s="15" t="s">
        <v>20</v>
      </c>
      <c r="D168" s="15">
        <v>100</v>
      </c>
      <c r="E168" s="15">
        <v>111</v>
      </c>
      <c r="F168" s="15" t="s">
        <v>9</v>
      </c>
      <c r="G168" s="45"/>
      <c r="H168" s="67"/>
      <c r="I168" s="70"/>
      <c r="J168" s="45"/>
    </row>
    <row r="169" spans="1:10" ht="116.25" customHeight="1" x14ac:dyDescent="0.25">
      <c r="A169" s="36"/>
      <c r="B169" s="60" t="s">
        <v>34</v>
      </c>
      <c r="C169" s="61"/>
      <c r="D169" s="61"/>
      <c r="E169" s="61"/>
      <c r="F169" s="62"/>
      <c r="G169" s="45"/>
      <c r="H169" s="67"/>
      <c r="I169" s="70"/>
      <c r="J169" s="45"/>
    </row>
    <row r="170" spans="1:10" ht="15.75" customHeight="1" x14ac:dyDescent="0.25">
      <c r="A170" s="37"/>
      <c r="B170" s="23" t="s">
        <v>39</v>
      </c>
      <c r="C170" s="15" t="s">
        <v>35</v>
      </c>
      <c r="D170" s="15">
        <v>50</v>
      </c>
      <c r="E170" s="15">
        <v>100</v>
      </c>
      <c r="F170" s="15" t="s">
        <v>9</v>
      </c>
      <c r="G170" s="46"/>
      <c r="H170" s="68"/>
      <c r="I170" s="71"/>
      <c r="J170" s="46"/>
    </row>
    <row r="171" spans="1:10" ht="15.75" customHeight="1" x14ac:dyDescent="0.25">
      <c r="A171" s="18"/>
      <c r="B171" s="50" t="s">
        <v>98</v>
      </c>
      <c r="C171" s="51"/>
      <c r="D171" s="52"/>
      <c r="E171" s="19">
        <v>100</v>
      </c>
      <c r="F171" s="15"/>
      <c r="G171" s="53" t="s">
        <v>111</v>
      </c>
      <c r="H171" s="54"/>
      <c r="I171" s="27">
        <f>I161</f>
        <v>100</v>
      </c>
      <c r="J171" s="23"/>
    </row>
    <row r="172" spans="1:10" ht="12.75" customHeight="1" x14ac:dyDescent="0.25">
      <c r="A172" s="35">
        <v>2</v>
      </c>
      <c r="B172" s="57" t="s">
        <v>46</v>
      </c>
      <c r="C172" s="57"/>
      <c r="D172" s="57"/>
      <c r="E172" s="57"/>
      <c r="F172" s="58">
        <f>(E22+E29+E60)/3</f>
        <v>100</v>
      </c>
      <c r="G172" s="55" t="s">
        <v>12</v>
      </c>
      <c r="H172" s="56"/>
      <c r="I172" s="28"/>
      <c r="J172" s="23"/>
    </row>
    <row r="173" spans="1:10" ht="18.75" customHeight="1" x14ac:dyDescent="0.25">
      <c r="A173" s="37"/>
      <c r="B173" s="57"/>
      <c r="C173" s="57"/>
      <c r="D173" s="57"/>
      <c r="E173" s="57"/>
      <c r="F173" s="59"/>
      <c r="G173" s="29">
        <f>G16+G25+G32+G50+G63+G76+G111+G124+G137+G161+G41+G89+G100+G150</f>
        <v>2490</v>
      </c>
      <c r="H173" s="30">
        <f>H16+H25+H32+H50+H63+H76+H111+H124+H137+H161+H41+H89+H100+H150</f>
        <v>2583</v>
      </c>
      <c r="I173" s="31">
        <f>(I16+I25+I32+I50+I63+I76+I111+I124+I137+I161+I41+I89+I100+I150)/14</f>
        <v>100.02988643156007</v>
      </c>
      <c r="J173" s="32"/>
    </row>
    <row r="174" spans="1:10" ht="18" customHeight="1" x14ac:dyDescent="0.25">
      <c r="A174" s="80" t="s">
        <v>53</v>
      </c>
      <c r="B174" s="80"/>
      <c r="C174" s="80"/>
      <c r="D174" s="80"/>
      <c r="E174" s="80"/>
      <c r="F174" s="80"/>
      <c r="G174" s="80"/>
      <c r="H174" s="80"/>
      <c r="I174" s="80"/>
      <c r="J174" s="12">
        <v>100</v>
      </c>
    </row>
    <row r="175" spans="1:10" ht="56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3"/>
      <c r="B176" s="3" t="s">
        <v>52</v>
      </c>
      <c r="C176" s="3"/>
      <c r="D176" s="3"/>
      <c r="E176" s="3"/>
      <c r="F176" s="3"/>
      <c r="G176" s="3"/>
      <c r="H176" s="3"/>
      <c r="I176" s="3"/>
      <c r="J176" s="2"/>
    </row>
    <row r="177" spans="1:14" ht="9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2"/>
      <c r="N177" s="1"/>
    </row>
    <row r="178" spans="1:14" x14ac:dyDescent="0.25">
      <c r="A178" s="3"/>
      <c r="B178" s="3" t="s">
        <v>99</v>
      </c>
      <c r="C178" s="3"/>
      <c r="D178" s="3"/>
      <c r="E178" s="3"/>
      <c r="F178" s="3"/>
      <c r="G178" s="3"/>
      <c r="H178" s="3"/>
      <c r="I178" s="3"/>
      <c r="J178" s="5"/>
    </row>
    <row r="179" spans="1:14" x14ac:dyDescent="0.25">
      <c r="A179" s="4"/>
      <c r="B179" s="4" t="s">
        <v>55</v>
      </c>
      <c r="C179" s="3"/>
      <c r="D179" s="3"/>
      <c r="E179" s="3"/>
      <c r="F179" s="3"/>
      <c r="G179" s="3"/>
      <c r="H179" s="3"/>
      <c r="I179" s="3"/>
      <c r="J179" s="5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5"/>
    </row>
    <row r="181" spans="1:14" x14ac:dyDescent="0.25">
      <c r="A181" s="3"/>
      <c r="B181" s="3" t="s">
        <v>56</v>
      </c>
      <c r="C181" s="3"/>
      <c r="D181" s="3"/>
      <c r="E181" s="3"/>
      <c r="F181" s="3"/>
      <c r="G181" s="3"/>
      <c r="H181" s="3"/>
      <c r="I181" s="3"/>
      <c r="J181" s="5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5"/>
    </row>
    <row r="183" spans="1:14" x14ac:dyDescent="0.25">
      <c r="A183" s="3"/>
      <c r="B183" s="13" t="s">
        <v>112</v>
      </c>
      <c r="C183" s="3"/>
      <c r="D183" s="3"/>
      <c r="E183" s="3"/>
      <c r="F183" s="3"/>
      <c r="G183" s="3"/>
      <c r="H183" s="3"/>
      <c r="I183" s="3"/>
      <c r="J183" s="5"/>
    </row>
    <row r="184" spans="1:14" x14ac:dyDescent="0.25">
      <c r="A184" s="3"/>
      <c r="B184" s="13" t="s">
        <v>83</v>
      </c>
      <c r="C184" s="3"/>
      <c r="D184" s="3"/>
      <c r="E184" s="3"/>
      <c r="F184" s="3"/>
      <c r="G184" s="3"/>
      <c r="H184" s="3"/>
      <c r="I184" s="3"/>
      <c r="J184" s="5"/>
    </row>
    <row r="185" spans="1:14" x14ac:dyDescent="0.25">
      <c r="A185" s="3"/>
      <c r="B185" s="13" t="s">
        <v>126</v>
      </c>
      <c r="C185" s="3"/>
      <c r="D185" s="3"/>
      <c r="E185" s="3"/>
      <c r="F185" s="3"/>
      <c r="G185" s="3"/>
      <c r="H185" s="3"/>
      <c r="I185" s="3"/>
      <c r="J185" s="5"/>
    </row>
    <row r="186" spans="1:14" x14ac:dyDescent="0.25">
      <c r="A186" s="3"/>
      <c r="B186" s="13" t="s">
        <v>113</v>
      </c>
      <c r="C186" s="3"/>
      <c r="D186" s="3"/>
      <c r="E186" s="3"/>
      <c r="F186" s="3"/>
      <c r="G186" s="3"/>
      <c r="H186" s="3"/>
      <c r="I186" s="3"/>
      <c r="J186" s="5"/>
    </row>
    <row r="187" spans="1:14" x14ac:dyDescent="0.25">
      <c r="A187" s="3"/>
      <c r="B187" s="13" t="s">
        <v>114</v>
      </c>
      <c r="C187" s="3"/>
      <c r="D187" s="3"/>
      <c r="E187" s="3"/>
      <c r="F187" s="3"/>
      <c r="G187" s="3"/>
      <c r="H187" s="3"/>
      <c r="I187" s="3"/>
      <c r="J187" s="5"/>
    </row>
    <row r="188" spans="1:14" x14ac:dyDescent="0.25">
      <c r="A188" s="3"/>
      <c r="B188" s="13" t="s">
        <v>115</v>
      </c>
      <c r="C188" s="3"/>
      <c r="D188" s="3"/>
      <c r="E188" s="3"/>
      <c r="F188" s="3"/>
      <c r="G188" s="3"/>
      <c r="H188" s="3"/>
      <c r="I188" s="3"/>
      <c r="J188" s="5"/>
    </row>
    <row r="189" spans="1:14" x14ac:dyDescent="0.25">
      <c r="A189" s="3"/>
      <c r="B189" s="13" t="s">
        <v>116</v>
      </c>
      <c r="C189" s="3"/>
      <c r="D189" s="3"/>
      <c r="E189" s="3"/>
      <c r="F189" s="3"/>
      <c r="G189" s="3"/>
      <c r="H189" s="3"/>
      <c r="I189" s="3"/>
      <c r="J189" s="5"/>
    </row>
    <row r="190" spans="1:14" x14ac:dyDescent="0.25">
      <c r="A190" s="3"/>
      <c r="B190" s="13" t="s">
        <v>117</v>
      </c>
      <c r="C190" s="3"/>
      <c r="D190" s="3"/>
      <c r="E190" s="3"/>
      <c r="F190" s="3"/>
      <c r="G190" s="3"/>
      <c r="H190" s="3"/>
      <c r="I190" s="3"/>
      <c r="J190" s="5"/>
    </row>
    <row r="191" spans="1:14" ht="15" customHeight="1" x14ac:dyDescent="0.25">
      <c r="A191" s="3"/>
      <c r="B191" s="13" t="s">
        <v>118</v>
      </c>
      <c r="C191" s="3"/>
      <c r="D191" s="3"/>
      <c r="E191" s="3"/>
      <c r="F191" s="3"/>
      <c r="G191" s="3"/>
      <c r="H191" s="3"/>
      <c r="I191" s="3"/>
      <c r="J191" s="5"/>
    </row>
    <row r="192" spans="1:14" x14ac:dyDescent="0.25">
      <c r="A192" s="3"/>
      <c r="B192" s="13" t="s">
        <v>119</v>
      </c>
      <c r="C192" s="3"/>
      <c r="D192" s="3"/>
      <c r="E192" s="3"/>
      <c r="F192" s="3"/>
      <c r="G192" s="3"/>
      <c r="H192" s="3"/>
      <c r="I192" s="3"/>
      <c r="J192" s="5"/>
    </row>
    <row r="193" spans="1:10" ht="15" customHeight="1" x14ac:dyDescent="0.25">
      <c r="A193" s="3"/>
      <c r="B193" s="13" t="s">
        <v>120</v>
      </c>
      <c r="C193" s="3"/>
      <c r="D193" s="3"/>
      <c r="E193" s="3"/>
      <c r="F193" s="3"/>
      <c r="G193" s="3"/>
      <c r="H193" s="3"/>
      <c r="I193" s="3"/>
      <c r="J193" s="5"/>
    </row>
    <row r="194" spans="1:10" ht="15" customHeight="1" x14ac:dyDescent="0.25">
      <c r="A194" s="3"/>
      <c r="B194" s="13" t="s">
        <v>121</v>
      </c>
      <c r="C194" s="3"/>
      <c r="D194" s="3"/>
      <c r="E194" s="3"/>
      <c r="F194" s="3"/>
      <c r="G194" s="3"/>
      <c r="H194" s="4"/>
      <c r="I194" s="3"/>
      <c r="J194" s="5"/>
    </row>
    <row r="195" spans="1:10" ht="15" customHeight="1" x14ac:dyDescent="0.25">
      <c r="A195" s="3"/>
      <c r="B195" s="13" t="s">
        <v>122</v>
      </c>
      <c r="C195" s="3"/>
      <c r="D195" s="3"/>
      <c r="E195" s="3"/>
      <c r="F195" s="3"/>
      <c r="G195" s="3"/>
      <c r="H195" s="4"/>
      <c r="I195" s="3"/>
      <c r="J195" s="5"/>
    </row>
    <row r="196" spans="1:10" ht="15" customHeight="1" x14ac:dyDescent="0.25">
      <c r="A196" s="3"/>
      <c r="B196" s="13" t="s">
        <v>123</v>
      </c>
      <c r="C196" s="3"/>
      <c r="D196" s="3"/>
      <c r="E196" s="3"/>
      <c r="F196" s="3"/>
      <c r="G196" s="3"/>
      <c r="H196" s="4"/>
      <c r="I196" s="3"/>
      <c r="J196" s="5"/>
    </row>
    <row r="197" spans="1:10" ht="15" customHeight="1" x14ac:dyDescent="0.25">
      <c r="A197" s="3"/>
      <c r="B197" s="3"/>
      <c r="C197" s="3"/>
      <c r="D197" s="3"/>
      <c r="E197" s="3"/>
      <c r="F197" s="3"/>
      <c r="G197" s="3"/>
      <c r="H197" s="4"/>
      <c r="I197" s="3"/>
      <c r="J197" s="5"/>
    </row>
    <row r="198" spans="1:10" ht="15" customHeight="1" x14ac:dyDescent="0.25">
      <c r="A198" s="3"/>
      <c r="B198" s="3" t="s">
        <v>57</v>
      </c>
      <c r="C198" s="3"/>
      <c r="D198" s="3"/>
      <c r="E198" s="3"/>
      <c r="F198" s="3"/>
      <c r="G198" s="3"/>
      <c r="H198" s="4"/>
      <c r="I198" s="3"/>
      <c r="J198" s="5"/>
    </row>
    <row r="199" spans="1:10" ht="15" customHeight="1" x14ac:dyDescent="0.25">
      <c r="A199" s="3"/>
      <c r="B199" s="3" t="s">
        <v>100</v>
      </c>
      <c r="C199" s="3"/>
      <c r="D199" s="3"/>
      <c r="E199" s="3"/>
      <c r="F199" s="3"/>
      <c r="G199" s="3"/>
      <c r="H199" s="4"/>
      <c r="I199" s="3"/>
      <c r="J199" s="5"/>
    </row>
    <row r="200" spans="1:10" ht="15" customHeight="1" x14ac:dyDescent="0.25">
      <c r="A200" s="4"/>
      <c r="B200" s="4" t="s">
        <v>124</v>
      </c>
      <c r="C200" s="3"/>
      <c r="D200" s="3"/>
      <c r="E200" s="3"/>
      <c r="F200" s="3"/>
      <c r="G200" s="3"/>
      <c r="H200" s="4"/>
      <c r="I200" s="3"/>
      <c r="J200" s="5"/>
    </row>
    <row r="201" spans="1:10" ht="15" customHeight="1" x14ac:dyDescent="0.25">
      <c r="A201" s="3"/>
      <c r="B201" s="4"/>
      <c r="C201" s="3"/>
      <c r="D201" s="3"/>
      <c r="E201" s="3"/>
      <c r="F201" s="3"/>
      <c r="G201" s="3"/>
      <c r="H201" s="4"/>
      <c r="I201" s="3"/>
      <c r="J201" s="5"/>
    </row>
    <row r="202" spans="1:10" ht="16.5" customHeight="1" x14ac:dyDescent="0.25">
      <c r="A202" s="3"/>
      <c r="B202" s="3" t="s">
        <v>58</v>
      </c>
      <c r="C202" s="5"/>
      <c r="D202" s="5"/>
      <c r="E202" s="3"/>
      <c r="F202" s="3"/>
      <c r="G202" s="3"/>
      <c r="H202" s="3"/>
      <c r="I202" s="3"/>
      <c r="J202" s="5"/>
    </row>
    <row r="203" spans="1:10" x14ac:dyDescent="0.25">
      <c r="A203" s="3"/>
      <c r="B203" s="3" t="s">
        <v>125</v>
      </c>
      <c r="C203" s="5"/>
      <c r="D203" s="5"/>
      <c r="E203" s="3"/>
      <c r="F203" s="3"/>
      <c r="G203" s="3"/>
      <c r="H203" s="3"/>
      <c r="I203" s="3"/>
      <c r="J203" s="6"/>
    </row>
    <row r="204" spans="1:10" ht="15.75" customHeight="1" x14ac:dyDescent="0.25">
      <c r="A204" s="4"/>
      <c r="B204" s="4"/>
      <c r="C204" s="4"/>
      <c r="D204" s="4"/>
      <c r="E204" s="4"/>
      <c r="F204" s="4"/>
      <c r="G204" s="3"/>
      <c r="H204" s="79"/>
      <c r="I204" s="79"/>
      <c r="J204" s="6"/>
    </row>
    <row r="205" spans="1:10" ht="30.75" customHeight="1" x14ac:dyDescent="0.25">
      <c r="A205" s="76" t="s">
        <v>41</v>
      </c>
      <c r="B205" s="76"/>
      <c r="C205" s="76"/>
      <c r="D205" s="76"/>
      <c r="E205" s="76"/>
      <c r="F205" s="76"/>
      <c r="G205" s="76"/>
      <c r="H205" s="76"/>
      <c r="I205" s="76"/>
      <c r="J205" s="76"/>
    </row>
    <row r="206" spans="1:10" ht="24.75" customHeight="1" x14ac:dyDescent="0.25">
      <c r="A206" s="3"/>
      <c r="B206" s="3"/>
      <c r="C206" s="3"/>
      <c r="D206" s="3"/>
      <c r="E206" s="3"/>
      <c r="F206" s="3"/>
      <c r="G206" s="3"/>
      <c r="H206" s="5"/>
      <c r="I206" s="5"/>
      <c r="J206" s="5"/>
    </row>
    <row r="207" spans="1:10" x14ac:dyDescent="0.25">
      <c r="A207" s="3" t="s">
        <v>36</v>
      </c>
      <c r="B207" s="3"/>
      <c r="C207" s="3"/>
      <c r="D207" s="3"/>
      <c r="E207" s="3"/>
      <c r="F207" s="3"/>
      <c r="G207" s="3"/>
      <c r="H207" s="3" t="s">
        <v>37</v>
      </c>
      <c r="I207" s="5"/>
      <c r="J207" s="5"/>
    </row>
    <row r="208" spans="1:10" ht="9.75" customHeight="1" x14ac:dyDescent="0.25">
      <c r="A208" s="3"/>
      <c r="B208" s="3"/>
      <c r="C208" s="3"/>
      <c r="D208" s="3"/>
      <c r="E208" s="3"/>
      <c r="F208" s="3"/>
      <c r="G208" s="3"/>
      <c r="H208" s="5"/>
      <c r="I208" s="5"/>
      <c r="J208" s="5"/>
    </row>
    <row r="209" spans="1:10" ht="12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5"/>
    </row>
    <row r="210" spans="1:10" ht="15.75" customHeight="1" x14ac:dyDescent="0.25">
      <c r="A210" s="3" t="s">
        <v>17</v>
      </c>
      <c r="B210" s="3"/>
      <c r="C210" s="3"/>
      <c r="D210" s="3"/>
      <c r="E210" s="3"/>
      <c r="F210" s="3"/>
      <c r="G210" s="3"/>
      <c r="H210" s="3" t="s">
        <v>82</v>
      </c>
      <c r="I210" s="3"/>
      <c r="J210" s="5"/>
    </row>
    <row r="211" spans="1:10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5"/>
    </row>
    <row r="212" spans="1:10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5"/>
    </row>
    <row r="213" spans="1:10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5"/>
    </row>
    <row r="214" spans="1:10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5"/>
    </row>
    <row r="215" spans="1:10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5"/>
    </row>
    <row r="216" spans="1:10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5"/>
    </row>
    <row r="217" spans="1:10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5"/>
    </row>
    <row r="218" spans="1:10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5"/>
    </row>
    <row r="219" spans="1:10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5"/>
    </row>
    <row r="220" spans="1:10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5"/>
    </row>
    <row r="221" spans="1:10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5"/>
    </row>
    <row r="222" spans="1:10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5"/>
    </row>
    <row r="223" spans="1:10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5"/>
    </row>
    <row r="224" spans="1:10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5"/>
    </row>
    <row r="225" spans="1:10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5"/>
    </row>
    <row r="226" spans="1:10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5"/>
    </row>
    <row r="227" spans="1:10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5"/>
    </row>
    <row r="228" spans="1:10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5"/>
    </row>
    <row r="229" spans="1:10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5"/>
    </row>
    <row r="230" spans="1:10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5"/>
    </row>
    <row r="231" spans="1:10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5"/>
    </row>
    <row r="232" spans="1:10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5"/>
    </row>
    <row r="233" spans="1:10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5"/>
    </row>
    <row r="234" spans="1:10" ht="12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5"/>
    </row>
    <row r="235" spans="1:10" ht="12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5"/>
    </row>
    <row r="236" spans="1:10" ht="12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5"/>
    </row>
    <row r="237" spans="1:10" ht="18" customHeight="1" x14ac:dyDescent="0.25">
      <c r="A237" s="7" t="s">
        <v>40</v>
      </c>
      <c r="B237" s="3"/>
      <c r="C237" s="3"/>
      <c r="D237" s="3"/>
      <c r="E237" s="3"/>
      <c r="F237" s="3"/>
      <c r="G237" s="3"/>
      <c r="H237" s="3"/>
      <c r="I237" s="3"/>
      <c r="J237" s="5"/>
    </row>
    <row r="238" spans="1:10" x14ac:dyDescent="0.25">
      <c r="A238" s="3"/>
      <c r="B238" s="3"/>
      <c r="C238" s="3"/>
      <c r="D238" s="3"/>
      <c r="E238" s="3"/>
      <c r="F238" s="3"/>
      <c r="G238" s="5"/>
      <c r="H238" s="3"/>
      <c r="I238" s="3"/>
      <c r="J238" s="5"/>
    </row>
    <row r="239" spans="1:10" x14ac:dyDescent="0.25">
      <c r="A239" s="3"/>
      <c r="B239" s="3"/>
      <c r="C239" s="3"/>
      <c r="D239" s="3"/>
      <c r="E239" s="3"/>
      <c r="F239" s="3"/>
      <c r="G239" s="5"/>
      <c r="H239" s="3"/>
      <c r="I239" s="3"/>
      <c r="J239" s="5"/>
    </row>
    <row r="276" spans="2:6" x14ac:dyDescent="0.25">
      <c r="B276" s="7"/>
      <c r="C276" s="7"/>
      <c r="D276" s="7"/>
      <c r="E276" s="7"/>
      <c r="F276" s="7"/>
    </row>
  </sheetData>
  <mergeCells count="210">
    <mergeCell ref="A23:A28"/>
    <mergeCell ref="A30:A37"/>
    <mergeCell ref="B36:F36"/>
    <mergeCell ref="I16:I21"/>
    <mergeCell ref="J7:J11"/>
    <mergeCell ref="G7:I7"/>
    <mergeCell ref="A1:J1"/>
    <mergeCell ref="A2:J2"/>
    <mergeCell ref="A3:J3"/>
    <mergeCell ref="A4:J4"/>
    <mergeCell ref="A8:A11"/>
    <mergeCell ref="B8:F9"/>
    <mergeCell ref="B15:J15"/>
    <mergeCell ref="G8:I9"/>
    <mergeCell ref="B10:B11"/>
    <mergeCell ref="C10:C11"/>
    <mergeCell ref="D10:D11"/>
    <mergeCell ref="E10:E11"/>
    <mergeCell ref="F10:F11"/>
    <mergeCell ref="I10:I11"/>
    <mergeCell ref="G10:G11"/>
    <mergeCell ref="H10:H11"/>
    <mergeCell ref="A14:A21"/>
    <mergeCell ref="B13:F13"/>
    <mergeCell ref="A205:J205"/>
    <mergeCell ref="G25:G28"/>
    <mergeCell ref="H25:H28"/>
    <mergeCell ref="I25:I28"/>
    <mergeCell ref="H204:I204"/>
    <mergeCell ref="J50:J59"/>
    <mergeCell ref="J25:J28"/>
    <mergeCell ref="G50:G59"/>
    <mergeCell ref="H50:H59"/>
    <mergeCell ref="I50:I59"/>
    <mergeCell ref="G29:H29"/>
    <mergeCell ref="B34:F34"/>
    <mergeCell ref="B38:D38"/>
    <mergeCell ref="G38:H38"/>
    <mergeCell ref="A174:I174"/>
    <mergeCell ref="B25:F25"/>
    <mergeCell ref="B27:F27"/>
    <mergeCell ref="B29:D29"/>
    <mergeCell ref="G60:H60"/>
    <mergeCell ref="B50:F50"/>
    <mergeCell ref="B52:F52"/>
    <mergeCell ref="B54:F54"/>
    <mergeCell ref="B56:F56"/>
    <mergeCell ref="J63:J72"/>
    <mergeCell ref="B14:J14"/>
    <mergeCell ref="B23:J23"/>
    <mergeCell ref="B48:J48"/>
    <mergeCell ref="B18:F18"/>
    <mergeCell ref="B20:F20"/>
    <mergeCell ref="B22:D22"/>
    <mergeCell ref="G13:J13"/>
    <mergeCell ref="J16:J21"/>
    <mergeCell ref="G16:G21"/>
    <mergeCell ref="H16:H21"/>
    <mergeCell ref="B24:J24"/>
    <mergeCell ref="B30:J30"/>
    <mergeCell ref="B31:J31"/>
    <mergeCell ref="G22:H22"/>
    <mergeCell ref="B16:F16"/>
    <mergeCell ref="B47:D47"/>
    <mergeCell ref="G47:H47"/>
    <mergeCell ref="B32:F32"/>
    <mergeCell ref="G32:G37"/>
    <mergeCell ref="H32:H37"/>
    <mergeCell ref="I32:I37"/>
    <mergeCell ref="J32:J37"/>
    <mergeCell ref="B65:F65"/>
    <mergeCell ref="B67:F67"/>
    <mergeCell ref="B69:F69"/>
    <mergeCell ref="B71:F71"/>
    <mergeCell ref="A48:A59"/>
    <mergeCell ref="A61:A72"/>
    <mergeCell ref="B61:I61"/>
    <mergeCell ref="B62:I62"/>
    <mergeCell ref="B63:F63"/>
    <mergeCell ref="G63:G72"/>
    <mergeCell ref="H63:H72"/>
    <mergeCell ref="I63:I72"/>
    <mergeCell ref="B49:J49"/>
    <mergeCell ref="B58:F58"/>
    <mergeCell ref="B60:D60"/>
    <mergeCell ref="J76:J85"/>
    <mergeCell ref="B78:F78"/>
    <mergeCell ref="B80:F80"/>
    <mergeCell ref="B82:F82"/>
    <mergeCell ref="B84:F84"/>
    <mergeCell ref="B73:D73"/>
    <mergeCell ref="G73:H73"/>
    <mergeCell ref="A74:A85"/>
    <mergeCell ref="B74:I74"/>
    <mergeCell ref="B75:I75"/>
    <mergeCell ref="B76:F76"/>
    <mergeCell ref="G76:G85"/>
    <mergeCell ref="H76:H85"/>
    <mergeCell ref="I76:I85"/>
    <mergeCell ref="J89:J96"/>
    <mergeCell ref="B89:F89"/>
    <mergeCell ref="B91:F91"/>
    <mergeCell ref="B93:F93"/>
    <mergeCell ref="B95:F95"/>
    <mergeCell ref="B86:D86"/>
    <mergeCell ref="G86:H86"/>
    <mergeCell ref="A87:A96"/>
    <mergeCell ref="B87:I87"/>
    <mergeCell ref="B88:I88"/>
    <mergeCell ref="G89:G96"/>
    <mergeCell ref="H89:H96"/>
    <mergeCell ref="I89:I96"/>
    <mergeCell ref="J100:J107"/>
    <mergeCell ref="B100:F100"/>
    <mergeCell ref="B102:F102"/>
    <mergeCell ref="B104:F104"/>
    <mergeCell ref="B106:F106"/>
    <mergeCell ref="B97:D97"/>
    <mergeCell ref="G97:H97"/>
    <mergeCell ref="A98:A107"/>
    <mergeCell ref="B98:I98"/>
    <mergeCell ref="B99:I99"/>
    <mergeCell ref="G100:G107"/>
    <mergeCell ref="H100:H107"/>
    <mergeCell ref="I100:I107"/>
    <mergeCell ref="J111:J120"/>
    <mergeCell ref="B113:F113"/>
    <mergeCell ref="B115:F115"/>
    <mergeCell ref="B117:F117"/>
    <mergeCell ref="B119:F119"/>
    <mergeCell ref="B108:D108"/>
    <mergeCell ref="G108:H108"/>
    <mergeCell ref="A109:A120"/>
    <mergeCell ref="B109:I109"/>
    <mergeCell ref="B110:I110"/>
    <mergeCell ref="B111:F111"/>
    <mergeCell ref="G111:G120"/>
    <mergeCell ref="H111:H120"/>
    <mergeCell ref="I111:I120"/>
    <mergeCell ref="J124:J133"/>
    <mergeCell ref="B126:F126"/>
    <mergeCell ref="B128:F128"/>
    <mergeCell ref="B130:F130"/>
    <mergeCell ref="B132:F132"/>
    <mergeCell ref="B121:D121"/>
    <mergeCell ref="G121:H121"/>
    <mergeCell ref="A122:A133"/>
    <mergeCell ref="B122:I122"/>
    <mergeCell ref="B123:I123"/>
    <mergeCell ref="B124:F124"/>
    <mergeCell ref="G124:G133"/>
    <mergeCell ref="H124:H133"/>
    <mergeCell ref="I124:I133"/>
    <mergeCell ref="J137:J146"/>
    <mergeCell ref="B139:F139"/>
    <mergeCell ref="B141:F141"/>
    <mergeCell ref="B143:F143"/>
    <mergeCell ref="B145:F145"/>
    <mergeCell ref="B134:D134"/>
    <mergeCell ref="G134:H134"/>
    <mergeCell ref="A135:A146"/>
    <mergeCell ref="B135:I135"/>
    <mergeCell ref="B136:I136"/>
    <mergeCell ref="B137:F137"/>
    <mergeCell ref="G137:G146"/>
    <mergeCell ref="H137:H146"/>
    <mergeCell ref="I137:I146"/>
    <mergeCell ref="J150:J157"/>
    <mergeCell ref="B150:F150"/>
    <mergeCell ref="B152:F152"/>
    <mergeCell ref="B154:F154"/>
    <mergeCell ref="B156:F156"/>
    <mergeCell ref="B147:D147"/>
    <mergeCell ref="G147:H147"/>
    <mergeCell ref="A148:A157"/>
    <mergeCell ref="B148:I148"/>
    <mergeCell ref="B149:I149"/>
    <mergeCell ref="G150:G157"/>
    <mergeCell ref="H150:H157"/>
    <mergeCell ref="I150:I157"/>
    <mergeCell ref="B158:D158"/>
    <mergeCell ref="G158:H158"/>
    <mergeCell ref="A159:A170"/>
    <mergeCell ref="B159:I159"/>
    <mergeCell ref="B160:I160"/>
    <mergeCell ref="B161:F161"/>
    <mergeCell ref="G161:G170"/>
    <mergeCell ref="H161:H170"/>
    <mergeCell ref="I161:I170"/>
    <mergeCell ref="A172:A173"/>
    <mergeCell ref="B171:D171"/>
    <mergeCell ref="G171:H171"/>
    <mergeCell ref="G172:H172"/>
    <mergeCell ref="B172:E173"/>
    <mergeCell ref="F172:F173"/>
    <mergeCell ref="J161:J170"/>
    <mergeCell ref="B163:F163"/>
    <mergeCell ref="B165:F165"/>
    <mergeCell ref="B167:F167"/>
    <mergeCell ref="B169:F169"/>
    <mergeCell ref="A39:A46"/>
    <mergeCell ref="B39:J39"/>
    <mergeCell ref="B40:J40"/>
    <mergeCell ref="B41:F41"/>
    <mergeCell ref="G41:G46"/>
    <mergeCell ref="H41:H46"/>
    <mergeCell ref="I41:I46"/>
    <mergeCell ref="J41:J46"/>
    <mergeCell ref="B43:F43"/>
    <mergeCell ref="B45:F45"/>
  </mergeCells>
  <pageMargins left="0.70866141732283472" right="0.51181102362204722" top="0.74803149606299213" bottom="0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</vt:lpstr>
      <vt:lpstr>МЗ!Область_печати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2018-03-07T02:16:52Z</dcterms:modified>
</cp:coreProperties>
</file>