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65"/>
  </bookViews>
  <sheets>
    <sheet name="ЛСР 17 граф" sheetId="4" r:id="rId1"/>
  </sheets>
  <definedNames>
    <definedName name="Constr" localSheetId="0">'ЛСР 17 граф'!$A$7</definedName>
    <definedName name="FOT" localSheetId="0">'ЛСР 17 граф'!$D$19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граф'!$27:$27</definedName>
  </definedNames>
  <calcPr calcId="162913"/>
</workbook>
</file>

<file path=xl/calcChain.xml><?xml version="1.0" encoding="utf-8"?>
<calcChain xmlns="http://schemas.openxmlformats.org/spreadsheetml/2006/main">
  <c r="J73" i="4" l="1"/>
  <c r="J74" i="4" l="1"/>
  <c r="J75" i="4" s="1"/>
</calcChain>
</file>

<file path=xl/sharedStrings.xml><?xml version="1.0" encoding="utf-8"?>
<sst xmlns="http://schemas.openxmlformats.org/spreadsheetml/2006/main" count="201" uniqueCount="175">
  <si>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</si>
  <si>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</si>
  <si>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</si>
  <si>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</si>
  <si>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</si>
  <si>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</si>
  <si>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</si>
  <si>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</si>
  <si>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</si>
  <si>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</si>
  <si>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</si>
  <si>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</si>
  <si>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</si>
  <si>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</si>
  <si>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</si>
  <si>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</si>
  <si>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</si>
  <si>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</si>
  <si>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</si>
  <si>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</si>
  <si>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</si>
  <si>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</si>
  <si>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</si>
  <si>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</si>
  <si>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Раздел 1. Дорожные работы</t>
  </si>
  <si>
    <t>1</t>
  </si>
  <si>
    <r>
      <t>ТЕРр68-14-1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</si>
  <si>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</t>
  </si>
  <si>
    <r>
      <t>Разборка бортовых камней на бетонном основании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Благоустройство (ремонтно-строительные) (МДС81-33.2004 Прил.5 п.18; Письмо №АП-5536/06 Прил.2 п.18; Письмо от 27.11.12 №2536-ИП/12/ГС):
НР (13028,78 руб.): 104%*0.85 от ФОТ
СП (7074,45 руб.): 60%*0.8 от ФОТ</t>
    </r>
  </si>
  <si>
    <r>
      <t>1</t>
    </r>
    <r>
      <rPr>
        <i/>
        <sz val="6"/>
        <rFont val="Arial"/>
        <family val="2"/>
        <charset val="204"/>
      </rPr>
      <t xml:space="preserve">
100 / 100</t>
    </r>
  </si>
  <si>
    <t>2</t>
  </si>
  <si>
    <r>
      <t>ФССЦпг-01-01-01-043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</si>
  <si>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 т груза</t>
  </si>
  <si>
    <r>
      <t>Погрузо-разгрузочные работы при автомобильных перевозках: Погрузка мусора строительного с погрузкой экскаваторами емкостью ковша до 0,5 м3</t>
    </r>
    <r>
      <rPr>
        <i/>
        <sz val="7"/>
        <rFont val="Arial"/>
        <family val="2"/>
        <charset val="204"/>
      </rPr>
      <t xml:space="preserve">
ИНДЕКС К ПОЗИЦИИ(справочно):
2 Текущий индекс изменения стоимости перевозки к ФЕР - 3 кв. 2018г. ЭМ=15,38
Погрузо-разгрузочные работы:
НР 0%*0.85 от ФОТ
СП 0%*0.8 от ФОТ</t>
    </r>
  </si>
  <si>
    <r>
      <t>10,8</t>
    </r>
    <r>
      <rPr>
        <i/>
        <sz val="6"/>
        <rFont val="Arial"/>
        <family val="2"/>
        <charset val="204"/>
      </rPr>
      <t xml:space="preserve">
100*0,3*0,15*2,4</t>
    </r>
  </si>
  <si>
    <t>3</t>
  </si>
  <si>
    <r>
      <t>ФССЦпг-03-21-01-002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</si>
  <si>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Перевозка грузов автомобилями-самосвалами грузоподъемностью 10 т работающих вне карьера на расстояние: I класс груза до 2 км</t>
    </r>
    <r>
      <rPr>
        <i/>
        <sz val="7"/>
        <rFont val="Arial"/>
        <family val="2"/>
        <charset val="204"/>
      </rPr>
      <t xml:space="preserve">
ИНДЕКС К ПОЗИЦИИ(справочно):
2 Текущий индекс изменения стоимости перевозки к ФЕР - 3 кв. 2018г. ЭМ=15,38
Перевозка грузов автотранспортом:
НР 0%*0.85 от ФОТ
СП 0%*0.8 от ФОТ</t>
    </r>
  </si>
  <si>
    <t>4</t>
  </si>
  <si>
    <r>
      <t>ТЕР27-02-010-02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</si>
  <si>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 бортового камня</t>
  </si>
  <si>
    <r>
      <t>Установка бортовых камней бетонных при других видах покрытий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№2536-ИП/12/ГС):
НР (21169,32 руб.): 142%*0.85 от ФОТ
СП (11330,06 руб.): 95%*(0.85*0.8) от ФОТ</t>
    </r>
  </si>
  <si>
    <r>
      <t>1,24</t>
    </r>
    <r>
      <rPr>
        <i/>
        <sz val="6"/>
        <rFont val="Arial"/>
        <family val="2"/>
        <charset val="204"/>
      </rPr>
      <t xml:space="preserve">
124 / 100</t>
    </r>
  </si>
  <si>
    <t>5</t>
  </si>
  <si>
    <t>ТСЦ-403-0933</t>
  </si>
  <si>
    <t>м3</t>
  </si>
  <si>
    <r>
      <t>Камни железобетонные бортовые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</t>
    </r>
  </si>
  <si>
    <r>
      <t>5,58</t>
    </r>
    <r>
      <rPr>
        <i/>
        <sz val="6"/>
        <rFont val="Arial"/>
        <family val="2"/>
        <charset val="204"/>
      </rPr>
      <t xml:space="preserve">
1*0,3*0,15*124</t>
    </r>
  </si>
  <si>
    <t>6</t>
  </si>
  <si>
    <r>
      <t>ТЕР47-01-046-04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</si>
  <si>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м2</t>
  </si>
  <si>
    <r>
      <t>Подготовка почвы для устройства партерного и обыкновенного газона с внесением растительной земли слоем 15 см вручную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Озеленение. Защитные лесонасаждения (МДС81-33.2004 Прил.4 п.40, Прим.п.1; Письмо №АП-5536/06 Прил.1 п.40, Прим.п.1; Письмо от 27.11.12 №2536-ИП/12/ГС):
НР (4850,28 руб.): 115%*(0.9*0.85) от ФОТ
СП (3374,11 руб.): 90%*(0.85*0.8) от ФОТ</t>
    </r>
  </si>
  <si>
    <r>
      <t>0,8</t>
    </r>
    <r>
      <rPr>
        <i/>
        <sz val="6"/>
        <rFont val="Arial"/>
        <family val="2"/>
        <charset val="204"/>
      </rPr>
      <t xml:space="preserve">
80 / 100</t>
    </r>
  </si>
  <si>
    <t>7</t>
  </si>
  <si>
    <r>
      <t>ТЕР47-01-046-05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</si>
  <si>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r>
      <t>На каждые 5 см изменения толщины слоя добавлять или исключать к расценкам с 47-01-046-01 по 47-01-046-04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Озеленение. Защитные лесонасаждения (МДС81-33.2004 Прил.4 п.40, Прим.п.1; Письмо №АП-5536/06 Прил.1 п.40, Прим.п.1; Письмо от 27.11.12 №2536-ИП/12/ГС):
НР (663,33 руб.): 115%*(0.9*0.85) от ФОТ
СП (461,45 руб.): 90%*(0.85*0.8) от ФОТ</t>
    </r>
  </si>
  <si>
    <t>8</t>
  </si>
  <si>
    <r>
      <t>ТЕР27-03-005-01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</si>
  <si>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м2 асфальтобетонного покрытия</t>
  </si>
  <si>
    <r>
      <t>Ямочный ремонт асфальтобетонного покрытия литой асфальтобетонной смесью с разрушением поверхности до 1 м2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№2536-ИП/12/ГС):
НР (8036,44 руб.): 142%*0.85 от ФОТ
СП (4301,19 руб.): 95%*(0.85*0.8) от ФОТ</t>
    </r>
  </si>
  <si>
    <r>
      <t>0,29</t>
    </r>
    <r>
      <rPr>
        <i/>
        <sz val="6"/>
        <rFont val="Arial"/>
        <family val="2"/>
        <charset val="204"/>
      </rPr>
      <t xml:space="preserve">
29 / 100</t>
    </r>
  </si>
  <si>
    <t>9</t>
  </si>
  <si>
    <t>ТСЦ-410-0006</t>
  </si>
  <si>
    <t>т</t>
  </si>
  <si>
    <r>
      <t>Асфальтобетонные смеси дорожные (горячие и теплые для плотного асфальтобетона мелко и крупнозернистые, песчаные), марка II, тип Б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</t>
    </r>
  </si>
  <si>
    <t>10</t>
  </si>
  <si>
    <r>
      <t>ТЕР27-06-026-01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</si>
  <si>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 т</t>
  </si>
  <si>
    <r>
      <t>Розлив вяжущих материалов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№2536-ИП/12/ГС):
НР (59,84 руб.): 142%*0.85 от ФОТ
СП (32,03 руб.): 95%*(0.85*0.8) от ФОТ</t>
    </r>
  </si>
  <si>
    <r>
      <t>0,313</t>
    </r>
    <r>
      <rPr>
        <i/>
        <sz val="6"/>
        <rFont val="Arial"/>
        <family val="2"/>
        <charset val="204"/>
      </rPr>
      <t xml:space="preserve">
522,08*0,6/1000</t>
    </r>
  </si>
  <si>
    <t>11</t>
  </si>
  <si>
    <r>
      <t>ТЕР27-06-020-08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</si>
  <si>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1000 м2 покрытия</t>
  </si>
  <si>
    <r>
      <t>Устройство покрытия толщиной 4 см из горячих асфальтобетонных смесей пористых мелкозернистых, плотность каменных материалов 2,5-2,9 т/м3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№2536-ИП/12/ГС):
НР (8473,28 руб.): 142%*0.85 от ФОТ
СП (4535 руб.): 95%*(0.85*0.8) от ФОТ</t>
    </r>
  </si>
  <si>
    <r>
      <t>0,52208</t>
    </r>
    <r>
      <rPr>
        <i/>
        <sz val="6"/>
        <rFont val="Arial"/>
        <family val="2"/>
        <charset val="204"/>
      </rPr>
      <t xml:space="preserve">
522,08 / 1000</t>
    </r>
  </si>
  <si>
    <t>12</t>
  </si>
  <si>
    <r>
      <t>ТЕР27-06-021-08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</si>
  <si>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r>
      <t>На каждые 0,5 см изменения толщины покрытия добавлять или исключать к расценке 27-06-020-08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№2536-ИП/12/ГС):
НР (71,21 руб.): 142%*0.85 от ФОТ
СП (38,11 руб.): 95%*(0.85*0.8) от ФОТ</t>
    </r>
  </si>
  <si>
    <t>13</t>
  </si>
  <si>
    <t>ТСЦ-410-0022</t>
  </si>
  <si>
    <r>
      <t>Асфальтобетонные смеси дорожные, аэродромные и асфальтобетон (горячие и теплые для пористого асфальтобетона щебеночные и гравийные), марка II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</t>
    </r>
  </si>
  <si>
    <r>
      <t>-85,57</t>
    </r>
    <r>
      <rPr>
        <i/>
        <sz val="6"/>
        <rFont val="Arial"/>
        <family val="2"/>
        <charset val="204"/>
      </rPr>
      <t xml:space="preserve">
-(48,92+36,65)</t>
    </r>
  </si>
  <si>
    <t>14</t>
  </si>
  <si>
    <r>
      <t>85,57</t>
    </r>
    <r>
      <rPr>
        <i/>
        <sz val="6"/>
        <rFont val="Arial"/>
        <family val="2"/>
        <charset val="204"/>
      </rPr>
      <t xml:space="preserve">
48,92+36,65</t>
    </r>
  </si>
  <si>
    <t>15</t>
  </si>
  <si>
    <r>
      <t>ТЕР27-09-020-01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</si>
  <si>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 м2 горизонтальной проекции ИДН</t>
  </si>
  <si>
    <r>
      <t>Монтаж искусственной дорожной неровности (ИДН)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Автомобильные дороги (МДС81-33.2004 Прил.4 п.21, Прим.п.1; Письмо №АП-5536/06 Прил.1 п.21, Прим.п.1; Письмо от 27.11.12 №2536-ИП/12/ГС):
НР (6040,42 руб.): 142%*0.85 от ФОТ
СП (3232,9 руб.): 95%*(0.85*0.8) от ФОТ</t>
    </r>
  </si>
  <si>
    <r>
      <t>2,1</t>
    </r>
    <r>
      <rPr>
        <i/>
        <sz val="6"/>
        <rFont val="Arial"/>
        <family val="2"/>
        <charset val="204"/>
      </rPr>
      <t xml:space="preserve">
3,5*0,3*2</t>
    </r>
  </si>
  <si>
    <t>Итого по разделу 1 Дорожные работы</t>
  </si>
  <si>
    <t>Раздел 2. Освещение и МАФ</t>
  </si>
  <si>
    <t>16</t>
  </si>
  <si>
    <r>
      <t>ТЕРм08-02-369-03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</si>
  <si>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 шт.</t>
  </si>
  <si>
    <r>
      <t>Светильник, устанавливаемый вне зданий с лампами ртутными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№2536-ИП/12/ГС):
НР (1316,95 руб.): 95%*0.85 от ФОТ
СП (848,07 руб.): 65%*0.8 от ФОТ</t>
    </r>
  </si>
  <si>
    <t>17</t>
  </si>
  <si>
    <r>
      <t>ТЕР46-03-002-01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</si>
  <si>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отверстий</t>
  </si>
  <si>
    <r>
      <t>Сверление горизонтальных отверстий глубиной 200 мм диаметром 20 мм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(256,34 руб.): 110%*(0.9*0.85) от ФОТ
СП (145 руб.): 70%*(0.85*0.8) от ФОТ</t>
    </r>
  </si>
  <si>
    <r>
      <t>0,03</t>
    </r>
    <r>
      <rPr>
        <i/>
        <sz val="6"/>
        <rFont val="Arial"/>
        <family val="2"/>
        <charset val="204"/>
      </rPr>
      <t xml:space="preserve">
3 / 100</t>
    </r>
  </si>
  <si>
    <t>18</t>
  </si>
  <si>
    <r>
      <t>ТЕРм08-02-409-01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</si>
  <si>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r>
      <t>Труба винипластовая по установленным конструкциям, по стенам и колоннам с креплением скобами, диаметр до 25 мм</t>
    </r>
    <r>
      <rPr>
        <i/>
        <sz val="7"/>
        <rFont val="Arial"/>
        <family val="2"/>
        <charset val="204"/>
      </rPr>
      <t xml:space="preserve">
2 151,29 = 2 653,27 - 1,8 x 278,88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№2536-ИП/12/ГС):
НР (1157,13 руб.): 95%*0.85 от ФОТ
СП (745,15 руб.): 65%*0.8 от ФОТ</t>
    </r>
  </si>
  <si>
    <r>
      <t>0,15</t>
    </r>
    <r>
      <rPr>
        <i/>
        <sz val="6"/>
        <rFont val="Arial"/>
        <family val="2"/>
        <charset val="204"/>
      </rPr>
      <t xml:space="preserve">
15 / 100</t>
    </r>
  </si>
  <si>
    <t>19</t>
  </si>
  <si>
    <r>
      <t>ТЕРм08-02-412-03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</si>
  <si>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 до 16 мм2</t>
    </r>
    <r>
      <rPr>
        <i/>
        <sz val="7"/>
        <rFont val="Arial"/>
        <family val="2"/>
        <charset val="204"/>
      </rPr>
      <t xml:space="preserve">
161,11 = 678,93 - 0,31 x 530,73 - 0,05 x 7 065,70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№2536-ИП/12/ГС):
НР (205,34 руб.): 95%*0.85 от ФОТ
СП (132,23 руб.): 65%*0.8 от ФОТ</t>
    </r>
  </si>
  <si>
    <t>20</t>
  </si>
  <si>
    <t>ТСЦ-501-8205</t>
  </si>
  <si>
    <t>1000 м</t>
  </si>
  <si>
    <r>
  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4 и сечением 4,0 мм2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</t>
    </r>
  </si>
  <si>
    <r>
      <t>0,015</t>
    </r>
    <r>
      <rPr>
        <i/>
        <sz val="6"/>
        <rFont val="Arial"/>
        <family val="2"/>
        <charset val="204"/>
      </rPr>
      <t xml:space="preserve">
15 / 1000</t>
    </r>
  </si>
  <si>
    <t>21</t>
  </si>
  <si>
    <t>ТСЦ-507-0705 применительно</t>
  </si>
  <si>
    <t>10 м</t>
  </si>
  <si>
    <r>
      <t>Трубка гофрированная ДУ16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</t>
    </r>
  </si>
  <si>
    <r>
      <t>1,5</t>
    </r>
    <r>
      <rPr>
        <i/>
        <sz val="6"/>
        <rFont val="Arial"/>
        <family val="2"/>
        <charset val="204"/>
      </rPr>
      <t xml:space="preserve">
15 / 10</t>
    </r>
  </si>
  <si>
    <t>22</t>
  </si>
  <si>
    <t>Прайс-лист ООО "Люксет" от 25.09.2017</t>
  </si>
  <si>
    <t>шт.</t>
  </si>
  <si>
    <r>
      <t>Светильник светодиодный (Ц=9800/1,18/4,93)</t>
    </r>
    <r>
      <rPr>
        <i/>
        <sz val="7"/>
        <rFont val="Arial"/>
        <family val="2"/>
        <charset val="204"/>
      </rPr>
      <t xml:space="preserve">
МАТ=9800/1,18/4,93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</t>
    </r>
  </si>
  <si>
    <r>
      <t>1684,6</t>
    </r>
    <r>
      <rPr>
        <i/>
        <sz val="5"/>
        <rFont val="Arial"/>
        <family val="2"/>
        <charset val="204"/>
      </rPr>
      <t xml:space="preserve">
9800/1,18/4,93</t>
    </r>
  </si>
  <si>
    <t>23</t>
  </si>
  <si>
    <r>
      <t>ТЕР07-05-030-11</t>
    </r>
    <r>
      <rPr>
        <i/>
        <sz val="7"/>
        <rFont val="Arial"/>
        <family val="2"/>
        <charset val="204"/>
      </rPr>
      <t xml:space="preserve">
Пр.Минстроя Краснояр.кр. от 12.11.10 №237-О</t>
    </r>
  </si>
  <si>
    <t>100 шт. сборных конструкций</t>
  </si>
  <si>
    <r>
      <t>Установка мелких конструкций  массой до 0,5 т</t>
    </r>
    <r>
      <rPr>
        <i/>
        <sz val="7"/>
        <rFont val="Arial"/>
        <family val="2"/>
        <charset val="204"/>
      </rPr>
      <t xml:space="preserve">
ИНДЕКС К ПОЗИЦИИ(справочно):
1 Текущий индекс изменения стоимости 3 кв. 2018г. ОЗП=18,85; ЭМ=7,42; ЗПМ=18,85; МАТ=5,12
Бетонные и железобетонные сборные конструкции в жилищно-гражданском строительстве (МДС81-33.2004 Прил.4 п.7.2, Прим.п.1; Письмо №АП-5536/06 Прил.1 п.7.2, Прим.п.1; Письмо от 27.11.12 №2536-ИП/12/ГС):
НР (1778,95 руб.): 155%*(0.9*0.85) от ФОТ
СП (1020,18 руб.): 100%*(0.85*0.8) от ФОТ</t>
    </r>
  </si>
  <si>
    <r>
      <t>0,06</t>
    </r>
    <r>
      <rPr>
        <i/>
        <sz val="6"/>
        <rFont val="Arial"/>
        <family val="2"/>
        <charset val="204"/>
      </rPr>
      <t xml:space="preserve">
6 / 100</t>
    </r>
  </si>
  <si>
    <t>24</t>
  </si>
  <si>
    <t>прайс Мастер за 2017г.</t>
  </si>
  <si>
    <r>
      <t>Диван Б-23 (Ц=8551/1,18/4,93)</t>
    </r>
    <r>
      <rPr>
        <i/>
        <sz val="7"/>
        <rFont val="Arial"/>
        <family val="2"/>
        <charset val="204"/>
      </rPr>
      <t xml:space="preserve">
МАТ=8551/1,18/4,93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</t>
    </r>
  </si>
  <si>
    <r>
      <t>1469,9</t>
    </r>
    <r>
      <rPr>
        <i/>
        <sz val="5"/>
        <rFont val="Arial"/>
        <family val="2"/>
        <charset val="204"/>
      </rPr>
      <t xml:space="preserve">
8551/1,18/4,93</t>
    </r>
  </si>
  <si>
    <t>25</t>
  </si>
  <si>
    <r>
      <t>Урна Б-15 (Ц=2849/1,18/4,93)</t>
    </r>
    <r>
      <rPr>
        <i/>
        <sz val="7"/>
        <rFont val="Arial"/>
        <family val="2"/>
        <charset val="204"/>
      </rPr>
      <t xml:space="preserve">
МАТ=2849/1,18/4,93
ИНДЕКС К ПОЗИЦИИ(справочно):
1 Текущий индекс изменения стоимости 3 кв. 2018г. ОЗП=18,85; ЭМ=7,42; ЗПМ=18,85; МАТ=5,12
Электромонтажные работы на других объектах (МДС81-33.2004 Прил.4 п.45.2; Письмо №АП-5536/06 Прил.1 п.45.2; Письмо от 27.11.12 №2536-ИП/12/ГС)</t>
    </r>
  </si>
  <si>
    <r>
      <t>489,74</t>
    </r>
    <r>
      <rPr>
        <i/>
        <sz val="5"/>
        <rFont val="Arial"/>
        <family val="2"/>
        <charset val="204"/>
      </rPr>
      <t xml:space="preserve">
2849/1,18/4,93</t>
    </r>
  </si>
  <si>
    <t>Итого по разделу 2 Освещение и МАФ</t>
  </si>
  <si>
    <t>ИТОГИ ПО СМЕТЕ:</t>
  </si>
  <si>
    <t>Итого прямые затраты по смете в базисных ценах</t>
  </si>
  <si>
    <t>Итого прямые затраты по смете с учетом индексов, в текущих ценах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</si>
  <si>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</si>
  <si>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</si>
  <si>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</si>
  <si>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</si>
  <si>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</si>
  <si>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</si>
  <si>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текущих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</si>
  <si>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</si>
  <si>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</si>
  <si>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</si>
  <si>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</si>
  <si>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</si>
  <si>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Индекс дефлятор (кап.вложения, инвестиции) 622 254,05 * 1,044</t>
  </si>
  <si>
    <t xml:space="preserve">  ВСЕГО по смете</t>
  </si>
  <si>
    <t>г. Дивногорск, ул. Гидростроителей д.8</t>
  </si>
  <si>
    <t>Основание: Ведомость объемов</t>
  </si>
  <si>
    <t>руб.</t>
  </si>
  <si>
    <t>___________________________62458,92</t>
  </si>
  <si>
    <t>Составил: ___________________________</t>
  </si>
  <si>
    <t>(должность, подпись, расшифровка)</t>
  </si>
  <si>
    <t>Проверил: ___________________________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</si>
  <si>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</si>
  <si>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</si>
  <si>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_______________________________________________________________________________________________277,59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</si>
  <si>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</si>
  <si>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</si>
  <si>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</si>
  <si>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_______________________________________________________________________________________________67434,63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</si>
  <si>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</si>
  <si>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_______________________________________________________________________________________________554819,42</t>
  </si>
  <si>
    <t>" _____ " ________________ 2019 г.</t>
  </si>
  <si>
    <t>"____" ______________2019 г.</t>
  </si>
  <si>
    <t>Благоустройство дворовых территорий многоквартирных жилых домов и проездов к дворовым территориям</t>
  </si>
  <si>
    <t>Составлен(а) в текущих (прогнозных) ценах по состоянию на 3 квартал 2018 года</t>
  </si>
  <si>
    <t xml:space="preserve">  НДС 20%</t>
  </si>
  <si>
    <t xml:space="preserve"> ИТОГО с учетом понижающего коэффициента К=0,78500000538</t>
  </si>
  <si>
    <t>___________________________611954,51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</si>
</sst>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i/>
      <sz val="5"/>
      <name val="Arial"/>
      <family val="2"/>
      <charset val="204"/>
    </font>
    <font>
      <sz val="9"/>
      <color rgb="FF000000"/>
      <name val="Arial"/>
      <charset val="204"/>
    </font>
    <font>
      <sz val="7"/>
      <color rgb="FF000000"/>
      <name val="Arial"/>
      <charset val="204"/>
    </font>
    <font>
      <sz val="11"/>
      <color rgb="FF000000"/>
      <name val="Calibri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1" xfId="1" applyFont="1" applyBorder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2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3" xfId="1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0" fontId="3" fillId="0" borderId="3" xfId="1" applyNumberFormat="1" applyFont="1" applyBorder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4" fillId="0" borderId="0" xfId="1" applyFont="1" applyAlignment="1"/>
    <xf numFmtId="0" fontId="3" fillId="0" borderId="3" xfId="1" quotePrefix="1" applyNumberFormat="1" applyFont="1" applyBorder="1" applyAlignment="1">
      <alignment horizontal="center" vertical="top"/>
    </xf>
    <xf numFmtId="49" fontId="10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0" fontId="5" fillId="0" borderId="3" xfId="1" applyFont="1" applyBorder="1" applyAlignment="1">
      <alignment horizontal="center" vertical="top"/>
    </xf>
    <xf numFmtId="0" fontId="13" fillId="0" borderId="3" xfId="1" applyFont="1" applyBorder="1" applyAlignment="1">
      <alignment horizontal="right" vertical="top" wrapText="1"/>
    </xf>
    <xf numFmtId="2" fontId="16" fillId="0" borderId="3" xfId="0" applyNumberFormat="1" applyFont="1" applyFill="1" applyBorder="1" applyAlignment="1" applyProtection="1">
      <alignment horizontal="right" vertical="top" wrapText="1"/>
    </xf>
    <xf numFmtId="1" fontId="16" fillId="0" borderId="3" xfId="0" applyNumberFormat="1" applyFont="1" applyFill="1" applyBorder="1" applyAlignment="1" applyProtection="1">
      <alignment horizontal="right" vertical="top"/>
    </xf>
    <xf numFmtId="0" fontId="16" fillId="0" borderId="3" xfId="0" applyNumberFormat="1" applyFont="1" applyFill="1" applyBorder="1" applyAlignment="1" applyProtection="1">
      <alignment horizontal="right" vertical="top"/>
    </xf>
    <xf numFmtId="0" fontId="17" fillId="0" borderId="0" xfId="0" applyNumberFormat="1" applyFont="1" applyFill="1" applyBorder="1" applyAlignment="1" applyProtection="1"/>
    <xf numFmtId="2" fontId="13" fillId="0" borderId="3" xfId="1" applyNumberFormat="1" applyFont="1" applyBorder="1" applyAlignment="1">
      <alignment horizontal="right" vertical="top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1" applyNumberFormat="1" applyFont="1" applyAlignment="1">
      <alignment horizontal="center" vertical="top" wrapText="1"/>
    </xf>
    <xf numFmtId="0" fontId="3" fillId="0" borderId="3" xfId="1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left" vertical="top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Border="1" applyAlignment="1">
      <alignment horizontal="left" vertical="top" wrapText="1"/>
    </xf>
    <xf numFmtId="0" fontId="10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428"/>
  <sheetViews>
    <sheetView showGridLines="0" tabSelected="1" topLeftCell="A55" zoomScaleNormal="75" zoomScaleSheetLayoutView="75" workbookViewId="0">
      <selection activeCell="A69" sqref="A69:I69"/>
    </sheetView>
  </sheetViews>
  <sheetFormatPr defaultRowHeight="12.75" outlineLevelRow="2" x14ac:dyDescent="0.2"/>
  <cols>
    <col min="1" max="1" width="3.28515625" style="34" customWidth="1"/>
    <col min="2" max="2" width="15.7109375" style="1" customWidth="1"/>
    <col min="3" max="3" width="41.85546875" style="28" customWidth="1"/>
    <col min="4" max="4" width="11.5703125" style="27" customWidth="1"/>
    <col min="5" max="5" width="10.5703125" style="29" customWidth="1"/>
    <col min="6" max="6" width="7.7109375" style="7" customWidth="1"/>
    <col min="7" max="7" width="6.7109375" style="7" customWidth="1"/>
    <col min="8" max="8" width="7.28515625" style="7" customWidth="1"/>
    <col min="9" max="9" width="6.7109375" style="7" customWidth="1"/>
    <col min="10" max="10" width="7.7109375" style="7" customWidth="1"/>
    <col min="11" max="11" width="6.7109375" style="7" customWidth="1"/>
    <col min="12" max="12" width="7.140625" style="7" customWidth="1"/>
    <col min="13" max="17" width="6.7109375" style="7" customWidth="1"/>
    <col min="18" max="16384" width="9.140625" style="8"/>
  </cols>
  <sheetData>
    <row r="1" spans="1:18" outlineLevel="2" x14ac:dyDescent="0.2">
      <c r="A1" s="32" t="s">
        <v>0</v>
      </c>
      <c r="C1" s="2"/>
      <c r="D1" s="3"/>
      <c r="E1" s="4"/>
      <c r="F1" s="5"/>
      <c r="G1" s="5"/>
      <c r="H1" s="5"/>
      <c r="I1" s="5"/>
      <c r="J1" s="5"/>
      <c r="K1" s="5"/>
      <c r="L1" s="5"/>
      <c r="M1" s="6" t="s">
        <v>1</v>
      </c>
      <c r="O1" s="5"/>
      <c r="P1" s="5"/>
      <c r="Q1" s="5"/>
    </row>
    <row r="2" spans="1:18" outlineLevel="1" x14ac:dyDescent="0.2">
      <c r="A2" s="33"/>
      <c r="C2" s="2"/>
      <c r="D2" s="3"/>
      <c r="E2" s="4"/>
      <c r="F2" s="5"/>
      <c r="G2" s="5"/>
      <c r="H2" s="5"/>
      <c r="I2" s="5"/>
      <c r="J2" s="5"/>
      <c r="K2" s="5"/>
      <c r="L2" s="5"/>
      <c r="M2" s="9"/>
      <c r="O2" s="5"/>
      <c r="P2" s="5"/>
      <c r="Q2" s="5"/>
    </row>
    <row r="3" spans="1:18" outlineLevel="1" x14ac:dyDescent="0.2">
      <c r="A3" s="33"/>
      <c r="C3" s="2"/>
      <c r="D3" s="3"/>
      <c r="E3" s="4"/>
      <c r="F3" s="5"/>
      <c r="G3" s="5"/>
      <c r="H3" s="5"/>
      <c r="I3" s="5"/>
      <c r="J3" s="5"/>
      <c r="K3" s="5"/>
      <c r="L3" s="5"/>
      <c r="M3" s="9"/>
      <c r="O3" s="5"/>
      <c r="P3" s="5"/>
      <c r="Q3" s="5"/>
    </row>
    <row r="4" spans="1:18" outlineLevel="1" x14ac:dyDescent="0.2">
      <c r="A4" s="33" t="s">
        <v>2</v>
      </c>
      <c r="C4" s="2"/>
      <c r="D4" s="3"/>
      <c r="E4" s="4"/>
      <c r="F4" s="5"/>
      <c r="G4" s="5"/>
      <c r="H4" s="5"/>
      <c r="I4" s="5"/>
      <c r="J4" s="5"/>
      <c r="K4" s="5"/>
      <c r="L4" s="5"/>
      <c r="M4" s="9" t="s">
        <v>2</v>
      </c>
      <c r="O4" s="5"/>
      <c r="P4" s="5"/>
      <c r="Q4" s="5"/>
      <c r="R4" s="10"/>
    </row>
    <row r="5" spans="1:18" outlineLevel="1" x14ac:dyDescent="0.2">
      <c r="A5" s="33" t="s">
        <v>168</v>
      </c>
      <c r="C5" s="2"/>
      <c r="D5" s="3"/>
      <c r="E5" s="4"/>
      <c r="F5" s="5"/>
      <c r="G5" s="5"/>
      <c r="H5" s="5"/>
      <c r="I5" s="5"/>
      <c r="J5" s="5"/>
      <c r="K5" s="5"/>
      <c r="L5" s="5"/>
      <c r="M5" s="11" t="s">
        <v>169</v>
      </c>
      <c r="O5" s="5"/>
      <c r="P5" s="5"/>
      <c r="Q5" s="5"/>
    </row>
    <row r="6" spans="1:18" x14ac:dyDescent="0.2">
      <c r="A6" s="36"/>
      <c r="B6" s="9"/>
      <c r="C6" s="2"/>
      <c r="D6" s="3"/>
      <c r="E6" s="8"/>
      <c r="F6" s="5"/>
      <c r="G6" s="5"/>
      <c r="H6" s="4" t="s">
        <v>152</v>
      </c>
      <c r="I6" s="5"/>
      <c r="J6" s="12"/>
      <c r="K6" s="5"/>
      <c r="L6" s="5"/>
      <c r="M6" s="5"/>
      <c r="N6" s="5"/>
      <c r="O6" s="5"/>
      <c r="P6" s="5"/>
      <c r="Q6" s="5"/>
    </row>
    <row r="7" spans="1:18" x14ac:dyDescent="0.2">
      <c r="A7" s="36"/>
      <c r="B7" s="9"/>
      <c r="C7" s="2"/>
      <c r="D7" s="3"/>
      <c r="E7" s="10"/>
      <c r="F7" s="13"/>
      <c r="G7" s="13"/>
      <c r="H7" s="14" t="s">
        <v>3</v>
      </c>
      <c r="I7" s="14"/>
      <c r="J7" s="15"/>
      <c r="K7" s="5"/>
      <c r="L7" s="5"/>
      <c r="M7" s="5"/>
      <c r="N7" s="5"/>
      <c r="O7" s="5"/>
      <c r="P7" s="5"/>
      <c r="Q7" s="5"/>
    </row>
    <row r="8" spans="1:18" x14ac:dyDescent="0.2">
      <c r="A8" s="36"/>
      <c r="B8" s="9"/>
      <c r="C8" s="2"/>
      <c r="D8" s="3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x14ac:dyDescent="0.2">
      <c r="A9" s="36"/>
      <c r="B9" s="9"/>
      <c r="C9" s="2"/>
      <c r="D9" s="3"/>
      <c r="E9" s="8"/>
      <c r="F9" s="5"/>
      <c r="G9" s="5"/>
      <c r="H9" s="16" t="s">
        <v>4</v>
      </c>
      <c r="I9" s="16"/>
      <c r="J9" s="5"/>
      <c r="K9" s="5"/>
      <c r="L9" s="5"/>
      <c r="M9" s="5"/>
      <c r="N9" s="5"/>
      <c r="O9" s="5"/>
      <c r="P9" s="5"/>
      <c r="Q9" s="5"/>
    </row>
    <row r="10" spans="1:18" x14ac:dyDescent="0.2">
      <c r="A10" s="36"/>
      <c r="B10" s="9"/>
      <c r="C10" s="2"/>
      <c r="D10" s="3"/>
      <c r="E10" s="8"/>
      <c r="F10" s="5"/>
      <c r="G10" s="5"/>
      <c r="H10" s="4" t="s">
        <v>5</v>
      </c>
      <c r="I10" s="4"/>
      <c r="J10" s="5"/>
      <c r="K10" s="5"/>
      <c r="L10" s="5"/>
      <c r="M10" s="5"/>
      <c r="N10" s="5"/>
      <c r="O10" s="5"/>
      <c r="P10" s="5"/>
      <c r="Q10" s="5"/>
    </row>
    <row r="11" spans="1:18" x14ac:dyDescent="0.2">
      <c r="A11" s="36"/>
      <c r="B11" s="9"/>
      <c r="C11" s="2"/>
      <c r="D11" s="3"/>
      <c r="E11" s="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x14ac:dyDescent="0.2">
      <c r="A12" s="36"/>
      <c r="B12" s="9"/>
      <c r="C12" s="17" t="s">
        <v>6</v>
      </c>
      <c r="D12" s="18" t="s">
        <v>170</v>
      </c>
      <c r="E12" s="19"/>
      <c r="F12" s="5"/>
      <c r="G12" s="5"/>
      <c r="H12" s="4"/>
      <c r="I12" s="5"/>
      <c r="J12" s="5"/>
      <c r="K12" s="12"/>
      <c r="L12" s="12"/>
      <c r="M12" s="5"/>
      <c r="N12" s="5"/>
      <c r="O12" s="5"/>
      <c r="P12" s="5"/>
      <c r="Q12" s="5"/>
    </row>
    <row r="13" spans="1:18" x14ac:dyDescent="0.2">
      <c r="A13" s="36"/>
      <c r="B13" s="9"/>
      <c r="C13" s="2"/>
      <c r="D13" s="3"/>
      <c r="E13" s="20"/>
      <c r="F13" s="13"/>
      <c r="G13" s="13"/>
      <c r="H13" s="14" t="s">
        <v>7</v>
      </c>
      <c r="I13" s="14"/>
      <c r="J13" s="13"/>
      <c r="K13" s="15"/>
      <c r="L13" s="5"/>
      <c r="M13" s="5"/>
      <c r="N13" s="5"/>
      <c r="O13" s="5"/>
      <c r="P13" s="5"/>
      <c r="Q13" s="5"/>
    </row>
    <row r="14" spans="1:18" x14ac:dyDescent="0.2">
      <c r="A14" s="37"/>
      <c r="B14" s="21"/>
      <c r="C14" s="2"/>
      <c r="D14" s="3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4.25" x14ac:dyDescent="0.2">
      <c r="A15" s="36"/>
      <c r="B15" s="9"/>
      <c r="C15" s="2"/>
      <c r="D15" s="19" t="s">
        <v>153</v>
      </c>
      <c r="E15" s="4"/>
      <c r="F15" s="5"/>
      <c r="G15" s="5"/>
      <c r="H15" s="5"/>
      <c r="I15" s="19"/>
      <c r="J15" s="19"/>
      <c r="K15" s="5"/>
      <c r="L15" s="5"/>
      <c r="M15" s="5"/>
      <c r="N15" s="5"/>
      <c r="O15" s="5"/>
      <c r="P15" s="5"/>
      <c r="Q15" s="5"/>
      <c r="R15" s="22"/>
    </row>
    <row r="16" spans="1:18" ht="15" x14ac:dyDescent="0.25">
      <c r="A16" s="36"/>
      <c r="B16" s="9"/>
      <c r="C16" s="2"/>
      <c r="D16" s="19" t="s">
        <v>163</v>
      </c>
      <c r="E16" s="4"/>
      <c r="F16" s="5"/>
      <c r="G16" s="5"/>
      <c r="H16" s="5"/>
      <c r="I16" s="19"/>
      <c r="J16" s="52" t="s">
        <v>174</v>
      </c>
      <c r="K16" s="53"/>
      <c r="L16" s="11" t="s">
        <v>154</v>
      </c>
      <c r="M16" s="5"/>
      <c r="N16" s="5"/>
      <c r="O16" s="5"/>
      <c r="P16" s="5"/>
      <c r="Q16" s="5"/>
    </row>
    <row r="17" spans="1:17" ht="15" hidden="1" outlineLevel="1" x14ac:dyDescent="0.25">
      <c r="A17" s="36"/>
      <c r="B17" s="9"/>
      <c r="C17" s="2"/>
      <c r="D17" s="19" t="s">
        <v>166</v>
      </c>
      <c r="E17" s="4"/>
      <c r="F17" s="5"/>
      <c r="G17" s="5"/>
      <c r="H17" s="5"/>
      <c r="I17" s="19"/>
      <c r="J17" s="52" t="s">
        <v>167</v>
      </c>
      <c r="K17" s="53"/>
      <c r="L17" s="11" t="s">
        <v>154</v>
      </c>
      <c r="M17" s="5"/>
      <c r="N17" s="5"/>
      <c r="O17" s="5"/>
      <c r="P17" s="5"/>
      <c r="Q17" s="5"/>
    </row>
    <row r="18" spans="1:17" ht="15" hidden="1" outlineLevel="1" x14ac:dyDescent="0.25">
      <c r="A18" s="36"/>
      <c r="B18" s="9"/>
      <c r="C18" s="2"/>
      <c r="D18" s="19" t="s">
        <v>164</v>
      </c>
      <c r="E18" s="4"/>
      <c r="F18" s="5"/>
      <c r="G18" s="5"/>
      <c r="H18" s="5"/>
      <c r="I18" s="19"/>
      <c r="J18" s="52" t="s">
        <v>165</v>
      </c>
      <c r="K18" s="53"/>
      <c r="L18" s="11" t="s">
        <v>154</v>
      </c>
      <c r="M18" s="5"/>
      <c r="N18" s="5"/>
      <c r="O18" s="5"/>
      <c r="P18" s="5"/>
      <c r="Q18" s="5"/>
    </row>
    <row r="19" spans="1:17" ht="15" collapsed="1" x14ac:dyDescent="0.25">
      <c r="A19" s="36"/>
      <c r="B19" s="9"/>
      <c r="C19" s="2"/>
      <c r="D19" s="19" t="s">
        <v>159</v>
      </c>
      <c r="E19" s="4"/>
      <c r="F19" s="5"/>
      <c r="G19" s="5"/>
      <c r="H19" s="5"/>
      <c r="I19" s="19"/>
      <c r="J19" s="52" t="s">
        <v>155</v>
      </c>
      <c r="K19" s="53"/>
      <c r="L19" s="11" t="s">
        <v>154</v>
      </c>
      <c r="M19" s="5"/>
      <c r="N19" s="5"/>
      <c r="O19" s="5"/>
      <c r="P19" s="5"/>
      <c r="Q19" s="5"/>
    </row>
    <row r="20" spans="1:17" ht="15" hidden="1" outlineLevel="1" x14ac:dyDescent="0.25">
      <c r="A20" s="36"/>
      <c r="B20" s="9"/>
      <c r="C20" s="2"/>
      <c r="D20" s="19" t="s">
        <v>160</v>
      </c>
      <c r="E20" s="4"/>
      <c r="F20" s="5"/>
      <c r="G20" s="5"/>
      <c r="H20" s="5"/>
      <c r="I20" s="19"/>
      <c r="J20" s="52" t="s">
        <v>161</v>
      </c>
      <c r="K20" s="53"/>
      <c r="L20" s="11" t="s">
        <v>162</v>
      </c>
      <c r="M20" s="5"/>
      <c r="N20" s="5"/>
      <c r="O20" s="5"/>
      <c r="P20" s="5"/>
      <c r="Q20" s="5"/>
    </row>
    <row r="21" spans="1:17" collapsed="1" x14ac:dyDescent="0.2">
      <c r="A21" s="36"/>
      <c r="B21" s="9"/>
      <c r="C21" s="2"/>
      <c r="D21" s="38" t="s">
        <v>171</v>
      </c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36"/>
      <c r="B22" s="9"/>
      <c r="C22" s="2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4" spans="1:17" ht="18" customHeight="1" x14ac:dyDescent="0.2">
      <c r="A24" s="59" t="s">
        <v>8</v>
      </c>
      <c r="B24" s="61" t="s">
        <v>9</v>
      </c>
      <c r="C24" s="63" t="s">
        <v>10</v>
      </c>
      <c r="D24" s="63" t="s">
        <v>11</v>
      </c>
      <c r="E24" s="63" t="s">
        <v>12</v>
      </c>
      <c r="F24" s="63" t="s">
        <v>13</v>
      </c>
      <c r="G24" s="65"/>
      <c r="H24" s="65"/>
      <c r="I24" s="65"/>
      <c r="J24" s="63" t="s">
        <v>14</v>
      </c>
      <c r="K24" s="65"/>
      <c r="L24" s="65"/>
      <c r="M24" s="65"/>
      <c r="N24" s="63" t="s">
        <v>15</v>
      </c>
      <c r="O24" s="63" t="s">
        <v>16</v>
      </c>
      <c r="P24" s="63" t="s">
        <v>17</v>
      </c>
      <c r="Q24" s="63" t="s">
        <v>18</v>
      </c>
    </row>
    <row r="25" spans="1:17" ht="15.75" customHeight="1" x14ac:dyDescent="0.2">
      <c r="A25" s="60"/>
      <c r="B25" s="62"/>
      <c r="C25" s="64"/>
      <c r="D25" s="63"/>
      <c r="E25" s="65"/>
      <c r="F25" s="63" t="s">
        <v>19</v>
      </c>
      <c r="G25" s="63" t="s">
        <v>20</v>
      </c>
      <c r="H25" s="65"/>
      <c r="I25" s="65"/>
      <c r="J25" s="63" t="s">
        <v>19</v>
      </c>
      <c r="K25" s="63" t="s">
        <v>20</v>
      </c>
      <c r="L25" s="65"/>
      <c r="M25" s="65"/>
      <c r="N25" s="63"/>
      <c r="O25" s="63"/>
      <c r="P25" s="63"/>
      <c r="Q25" s="63"/>
    </row>
    <row r="26" spans="1:17" ht="15.75" customHeight="1" x14ac:dyDescent="0.2">
      <c r="A26" s="60"/>
      <c r="B26" s="62"/>
      <c r="C26" s="64"/>
      <c r="D26" s="63"/>
      <c r="E26" s="65"/>
      <c r="F26" s="65"/>
      <c r="G26" s="23" t="s">
        <v>21</v>
      </c>
      <c r="H26" s="23" t="s">
        <v>22</v>
      </c>
      <c r="I26" s="23" t="s">
        <v>23</v>
      </c>
      <c r="J26" s="65"/>
      <c r="K26" s="23" t="s">
        <v>21</v>
      </c>
      <c r="L26" s="23" t="s">
        <v>22</v>
      </c>
      <c r="M26" s="23" t="s">
        <v>23</v>
      </c>
      <c r="N26" s="63"/>
      <c r="O26" s="63"/>
      <c r="P26" s="63"/>
      <c r="Q26" s="63"/>
    </row>
    <row r="27" spans="1:17" x14ac:dyDescent="0.2">
      <c r="A27" s="35">
        <v>1</v>
      </c>
      <c r="B27" s="25">
        <v>2</v>
      </c>
      <c r="C27" s="23">
        <v>3</v>
      </c>
      <c r="D27" s="23">
        <v>4</v>
      </c>
      <c r="E27" s="26">
        <v>5</v>
      </c>
      <c r="F27" s="24">
        <v>6</v>
      </c>
      <c r="G27" s="24">
        <v>7</v>
      </c>
      <c r="H27" s="24">
        <v>8</v>
      </c>
      <c r="I27" s="24">
        <v>9</v>
      </c>
      <c r="J27" s="24">
        <v>10</v>
      </c>
      <c r="K27" s="24">
        <v>11</v>
      </c>
      <c r="L27" s="24">
        <v>12</v>
      </c>
      <c r="M27" s="24">
        <v>13</v>
      </c>
      <c r="N27" s="24">
        <v>14</v>
      </c>
      <c r="O27" s="24">
        <v>15</v>
      </c>
      <c r="P27" s="24">
        <v>16</v>
      </c>
      <c r="Q27" s="24">
        <v>17</v>
      </c>
    </row>
    <row r="28" spans="1:17" ht="19.149999999999999" customHeight="1" x14ac:dyDescent="0.2">
      <c r="A28" s="68" t="s">
        <v>24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02" x14ac:dyDescent="0.2">
      <c r="A29" s="39" t="s">
        <v>25</v>
      </c>
      <c r="B29" s="40" t="s">
        <v>26</v>
      </c>
      <c r="C29" s="41" t="s">
        <v>28</v>
      </c>
      <c r="D29" s="31" t="s">
        <v>27</v>
      </c>
      <c r="E29" s="42" t="s">
        <v>29</v>
      </c>
      <c r="F29" s="43">
        <v>2395.58</v>
      </c>
      <c r="G29" s="43">
        <v>677.82</v>
      </c>
      <c r="H29" s="43">
        <v>1717.76</v>
      </c>
      <c r="I29" s="43">
        <v>104.06</v>
      </c>
      <c r="J29" s="44">
        <v>2395.58</v>
      </c>
      <c r="K29" s="44">
        <v>677.82</v>
      </c>
      <c r="L29" s="44">
        <v>1717.76</v>
      </c>
      <c r="M29" s="44">
        <v>104.06</v>
      </c>
      <c r="N29" s="44">
        <v>68.260000000000005</v>
      </c>
      <c r="O29" s="44">
        <v>68.260000000000005</v>
      </c>
      <c r="P29" s="44">
        <v>9.4</v>
      </c>
      <c r="Q29" s="44">
        <v>9.4</v>
      </c>
    </row>
    <row r="30" spans="1:17" ht="106.5" x14ac:dyDescent="0.2">
      <c r="A30" s="39" t="s">
        <v>30</v>
      </c>
      <c r="B30" s="40" t="s">
        <v>31</v>
      </c>
      <c r="C30" s="41" t="s">
        <v>33</v>
      </c>
      <c r="D30" s="31" t="s">
        <v>32</v>
      </c>
      <c r="E30" s="42" t="s">
        <v>34</v>
      </c>
      <c r="F30" s="43">
        <v>3.28</v>
      </c>
      <c r="G30" s="44"/>
      <c r="H30" s="43">
        <v>3.28</v>
      </c>
      <c r="I30" s="44"/>
      <c r="J30" s="44">
        <v>35.42</v>
      </c>
      <c r="K30" s="44"/>
      <c r="L30" s="44">
        <v>35.42</v>
      </c>
      <c r="M30" s="44"/>
      <c r="N30" s="44"/>
      <c r="O30" s="44"/>
      <c r="P30" s="44"/>
      <c r="Q30" s="44"/>
    </row>
    <row r="31" spans="1:17" ht="94.5" x14ac:dyDescent="0.2">
      <c r="A31" s="39" t="s">
        <v>35</v>
      </c>
      <c r="B31" s="40" t="s">
        <v>36</v>
      </c>
      <c r="C31" s="41" t="s">
        <v>37</v>
      </c>
      <c r="D31" s="31" t="s">
        <v>32</v>
      </c>
      <c r="E31" s="42" t="s">
        <v>34</v>
      </c>
      <c r="F31" s="43">
        <v>3.86</v>
      </c>
      <c r="G31" s="44"/>
      <c r="H31" s="43">
        <v>3.86</v>
      </c>
      <c r="I31" s="44"/>
      <c r="J31" s="44">
        <v>41.69</v>
      </c>
      <c r="K31" s="44"/>
      <c r="L31" s="44">
        <v>41.69</v>
      </c>
      <c r="M31" s="44"/>
      <c r="N31" s="44"/>
      <c r="O31" s="44"/>
      <c r="P31" s="44"/>
      <c r="Q31" s="44"/>
    </row>
    <row r="32" spans="1:17" ht="102" x14ac:dyDescent="0.2">
      <c r="A32" s="39" t="s">
        <v>38</v>
      </c>
      <c r="B32" s="40" t="s">
        <v>39</v>
      </c>
      <c r="C32" s="41" t="s">
        <v>41</v>
      </c>
      <c r="D32" s="31" t="s">
        <v>40</v>
      </c>
      <c r="E32" s="42" t="s">
        <v>42</v>
      </c>
      <c r="F32" s="43">
        <v>5242.0200000000004</v>
      </c>
      <c r="G32" s="43">
        <v>740.26</v>
      </c>
      <c r="H32" s="43">
        <v>99.05</v>
      </c>
      <c r="I32" s="43">
        <v>10.1</v>
      </c>
      <c r="J32" s="44">
        <v>6500.1</v>
      </c>
      <c r="K32" s="44">
        <v>917.92</v>
      </c>
      <c r="L32" s="44">
        <v>122.82</v>
      </c>
      <c r="M32" s="44">
        <v>12.52</v>
      </c>
      <c r="N32" s="44">
        <v>76.08</v>
      </c>
      <c r="O32" s="44">
        <v>94.34</v>
      </c>
      <c r="P32" s="44">
        <v>0.68</v>
      </c>
      <c r="Q32" s="44">
        <v>0.84</v>
      </c>
    </row>
    <row r="33" spans="1:17" ht="70.5" x14ac:dyDescent="0.2">
      <c r="A33" s="39" t="s">
        <v>43</v>
      </c>
      <c r="B33" s="40" t="s">
        <v>44</v>
      </c>
      <c r="C33" s="41" t="s">
        <v>46</v>
      </c>
      <c r="D33" s="31" t="s">
        <v>45</v>
      </c>
      <c r="E33" s="42" t="s">
        <v>47</v>
      </c>
      <c r="F33" s="43">
        <v>2399.58</v>
      </c>
      <c r="G33" s="44"/>
      <c r="H33" s="44"/>
      <c r="I33" s="44"/>
      <c r="J33" s="44">
        <v>13389.66</v>
      </c>
      <c r="K33" s="44"/>
      <c r="L33" s="44"/>
      <c r="M33" s="44"/>
      <c r="N33" s="44"/>
      <c r="O33" s="44"/>
      <c r="P33" s="44"/>
      <c r="Q33" s="44"/>
    </row>
    <row r="34" spans="1:17" ht="114" x14ac:dyDescent="0.2">
      <c r="A34" s="39" t="s">
        <v>48</v>
      </c>
      <c r="B34" s="40" t="s">
        <v>49</v>
      </c>
      <c r="C34" s="41" t="s">
        <v>51</v>
      </c>
      <c r="D34" s="31" t="s">
        <v>50</v>
      </c>
      <c r="E34" s="42" t="s">
        <v>52</v>
      </c>
      <c r="F34" s="43">
        <v>3701.45</v>
      </c>
      <c r="G34" s="43">
        <v>365.6</v>
      </c>
      <c r="H34" s="44"/>
      <c r="I34" s="44"/>
      <c r="J34" s="44">
        <v>2961.16</v>
      </c>
      <c r="K34" s="44">
        <v>292.48</v>
      </c>
      <c r="L34" s="44"/>
      <c r="M34" s="44"/>
      <c r="N34" s="44">
        <v>40</v>
      </c>
      <c r="O34" s="44">
        <v>32</v>
      </c>
      <c r="P34" s="44"/>
      <c r="Q34" s="44"/>
    </row>
    <row r="35" spans="1:17" ht="114" x14ac:dyDescent="0.2">
      <c r="A35" s="39" t="s">
        <v>53</v>
      </c>
      <c r="B35" s="40" t="s">
        <v>54</v>
      </c>
      <c r="C35" s="41" t="s">
        <v>55</v>
      </c>
      <c r="D35" s="31" t="s">
        <v>50</v>
      </c>
      <c r="E35" s="42" t="s">
        <v>52</v>
      </c>
      <c r="F35" s="43">
        <v>1161.95</v>
      </c>
      <c r="G35" s="43">
        <v>50</v>
      </c>
      <c r="H35" s="44"/>
      <c r="I35" s="44"/>
      <c r="J35" s="44">
        <v>929.56</v>
      </c>
      <c r="K35" s="44">
        <v>40</v>
      </c>
      <c r="L35" s="44"/>
      <c r="M35" s="44"/>
      <c r="N35" s="44">
        <v>5.47</v>
      </c>
      <c r="O35" s="44">
        <v>4.38</v>
      </c>
      <c r="P35" s="44"/>
      <c r="Q35" s="44"/>
    </row>
    <row r="36" spans="1:17" ht="114" x14ac:dyDescent="0.2">
      <c r="A36" s="39" t="s">
        <v>56</v>
      </c>
      <c r="B36" s="40" t="s">
        <v>57</v>
      </c>
      <c r="C36" s="41" t="s">
        <v>59</v>
      </c>
      <c r="D36" s="31" t="s">
        <v>58</v>
      </c>
      <c r="E36" s="42" t="s">
        <v>60</v>
      </c>
      <c r="F36" s="43">
        <v>11974.48</v>
      </c>
      <c r="G36" s="43">
        <v>653.04</v>
      </c>
      <c r="H36" s="43">
        <v>11109.57</v>
      </c>
      <c r="I36" s="43">
        <v>564.98</v>
      </c>
      <c r="J36" s="44">
        <v>3472.6</v>
      </c>
      <c r="K36" s="44">
        <v>189.38</v>
      </c>
      <c r="L36" s="44">
        <v>3221.78</v>
      </c>
      <c r="M36" s="44">
        <v>163.84</v>
      </c>
      <c r="N36" s="44">
        <v>68.31</v>
      </c>
      <c r="O36" s="44">
        <v>19.809999999999999</v>
      </c>
      <c r="P36" s="44">
        <v>26.6</v>
      </c>
      <c r="Q36" s="44">
        <v>7.71</v>
      </c>
    </row>
    <row r="37" spans="1:17" ht="94.5" x14ac:dyDescent="0.2">
      <c r="A37" s="39" t="s">
        <v>61</v>
      </c>
      <c r="B37" s="40" t="s">
        <v>62</v>
      </c>
      <c r="C37" s="41" t="s">
        <v>64</v>
      </c>
      <c r="D37" s="31" t="s">
        <v>63</v>
      </c>
      <c r="E37" s="45">
        <v>3.5305399999999998</v>
      </c>
      <c r="F37" s="43">
        <v>448.22</v>
      </c>
      <c r="G37" s="44"/>
      <c r="H37" s="44"/>
      <c r="I37" s="44"/>
      <c r="J37" s="44">
        <v>1582.46</v>
      </c>
      <c r="K37" s="44"/>
      <c r="L37" s="44"/>
      <c r="M37" s="44"/>
      <c r="N37" s="44"/>
      <c r="O37" s="44"/>
      <c r="P37" s="44"/>
      <c r="Q37" s="44"/>
    </row>
    <row r="38" spans="1:17" ht="90" x14ac:dyDescent="0.2">
      <c r="A38" s="39" t="s">
        <v>65</v>
      </c>
      <c r="B38" s="40" t="s">
        <v>66</v>
      </c>
      <c r="C38" s="41" t="s">
        <v>68</v>
      </c>
      <c r="D38" s="31" t="s">
        <v>67</v>
      </c>
      <c r="E38" s="42" t="s">
        <v>69</v>
      </c>
      <c r="F38" s="43">
        <v>1392.95</v>
      </c>
      <c r="G38" s="44"/>
      <c r="H38" s="43">
        <v>60.21</v>
      </c>
      <c r="I38" s="43">
        <v>8.4</v>
      </c>
      <c r="J38" s="44">
        <v>435.99</v>
      </c>
      <c r="K38" s="44"/>
      <c r="L38" s="44">
        <v>18.850000000000001</v>
      </c>
      <c r="M38" s="44">
        <v>2.63</v>
      </c>
      <c r="N38" s="44"/>
      <c r="O38" s="44"/>
      <c r="P38" s="44">
        <v>0.66</v>
      </c>
      <c r="Q38" s="44">
        <v>0.21</v>
      </c>
    </row>
    <row r="39" spans="1:17" ht="126" x14ac:dyDescent="0.2">
      <c r="A39" s="39" t="s">
        <v>70</v>
      </c>
      <c r="B39" s="40" t="s">
        <v>71</v>
      </c>
      <c r="C39" s="41" t="s">
        <v>73</v>
      </c>
      <c r="D39" s="31" t="s">
        <v>72</v>
      </c>
      <c r="E39" s="42" t="s">
        <v>74</v>
      </c>
      <c r="F39" s="43">
        <v>48704.56</v>
      </c>
      <c r="G39" s="43">
        <v>423.98</v>
      </c>
      <c r="H39" s="43">
        <v>3014.65</v>
      </c>
      <c r="I39" s="43">
        <v>289.37</v>
      </c>
      <c r="J39" s="44">
        <v>25427.68</v>
      </c>
      <c r="K39" s="44">
        <v>221.35</v>
      </c>
      <c r="L39" s="44">
        <v>1573.89</v>
      </c>
      <c r="M39" s="44">
        <v>151.07</v>
      </c>
      <c r="N39" s="44">
        <v>38.299999999999997</v>
      </c>
      <c r="O39" s="44">
        <v>20</v>
      </c>
      <c r="P39" s="44">
        <v>19.100000000000001</v>
      </c>
      <c r="Q39" s="44">
        <v>9.9700000000000006</v>
      </c>
    </row>
    <row r="40" spans="1:17" ht="114" x14ac:dyDescent="0.2">
      <c r="A40" s="39" t="s">
        <v>75</v>
      </c>
      <c r="B40" s="40" t="s">
        <v>76</v>
      </c>
      <c r="C40" s="41" t="s">
        <v>77</v>
      </c>
      <c r="D40" s="31" t="s">
        <v>72</v>
      </c>
      <c r="E40" s="42" t="s">
        <v>74</v>
      </c>
      <c r="F40" s="43">
        <v>33671.040000000001</v>
      </c>
      <c r="G40" s="43">
        <v>6</v>
      </c>
      <c r="H40" s="44"/>
      <c r="I40" s="44"/>
      <c r="J40" s="44">
        <v>17578.98</v>
      </c>
      <c r="K40" s="44">
        <v>3.13</v>
      </c>
      <c r="L40" s="44"/>
      <c r="M40" s="44"/>
      <c r="N40" s="44">
        <v>0.54</v>
      </c>
      <c r="O40" s="44">
        <v>0.28000000000000003</v>
      </c>
      <c r="P40" s="44"/>
      <c r="Q40" s="44"/>
    </row>
    <row r="41" spans="1:17" ht="106.5" x14ac:dyDescent="0.2">
      <c r="A41" s="39" t="s">
        <v>78</v>
      </c>
      <c r="B41" s="40" t="s">
        <v>79</v>
      </c>
      <c r="C41" s="41" t="s">
        <v>80</v>
      </c>
      <c r="D41" s="31" t="s">
        <v>63</v>
      </c>
      <c r="E41" s="42" t="s">
        <v>81</v>
      </c>
      <c r="F41" s="43">
        <v>479.41</v>
      </c>
      <c r="G41" s="44"/>
      <c r="H41" s="44"/>
      <c r="I41" s="44"/>
      <c r="J41" s="44">
        <v>-41023.11</v>
      </c>
      <c r="K41" s="44"/>
      <c r="L41" s="44"/>
      <c r="M41" s="44"/>
      <c r="N41" s="44"/>
      <c r="O41" s="44"/>
      <c r="P41" s="44"/>
      <c r="Q41" s="44"/>
    </row>
    <row r="42" spans="1:17" ht="94.5" x14ac:dyDescent="0.2">
      <c r="A42" s="39" t="s">
        <v>82</v>
      </c>
      <c r="B42" s="40" t="s">
        <v>62</v>
      </c>
      <c r="C42" s="41" t="s">
        <v>64</v>
      </c>
      <c r="D42" s="31" t="s">
        <v>63</v>
      </c>
      <c r="E42" s="42" t="s">
        <v>83</v>
      </c>
      <c r="F42" s="43">
        <v>448.22</v>
      </c>
      <c r="G42" s="44"/>
      <c r="H42" s="44"/>
      <c r="I42" s="44"/>
      <c r="J42" s="44">
        <v>38354.19</v>
      </c>
      <c r="K42" s="44"/>
      <c r="L42" s="44"/>
      <c r="M42" s="44"/>
      <c r="N42" s="44"/>
      <c r="O42" s="44"/>
      <c r="P42" s="44"/>
      <c r="Q42" s="44"/>
    </row>
    <row r="43" spans="1:17" ht="102" x14ac:dyDescent="0.2">
      <c r="A43" s="39" t="s">
        <v>84</v>
      </c>
      <c r="B43" s="40" t="s">
        <v>85</v>
      </c>
      <c r="C43" s="41" t="s">
        <v>87</v>
      </c>
      <c r="D43" s="31" t="s">
        <v>86</v>
      </c>
      <c r="E43" s="42" t="s">
        <v>88</v>
      </c>
      <c r="F43" s="43">
        <v>2796.86</v>
      </c>
      <c r="G43" s="43">
        <v>103.95</v>
      </c>
      <c r="H43" s="43">
        <v>338.27</v>
      </c>
      <c r="I43" s="43">
        <v>22.47</v>
      </c>
      <c r="J43" s="44">
        <v>5873.41</v>
      </c>
      <c r="K43" s="44">
        <v>218.3</v>
      </c>
      <c r="L43" s="44">
        <v>710.37</v>
      </c>
      <c r="M43" s="44">
        <v>47.19</v>
      </c>
      <c r="N43" s="44">
        <v>9.39</v>
      </c>
      <c r="O43" s="44">
        <v>19.72</v>
      </c>
      <c r="P43" s="44">
        <v>0.61</v>
      </c>
      <c r="Q43" s="44">
        <v>1.28</v>
      </c>
    </row>
    <row r="44" spans="1:17" ht="15" x14ac:dyDescent="0.2">
      <c r="A44" s="66" t="s">
        <v>89</v>
      </c>
      <c r="B44" s="58"/>
      <c r="C44" s="58"/>
      <c r="D44" s="58"/>
      <c r="E44" s="58"/>
      <c r="F44" s="58"/>
      <c r="G44" s="58"/>
      <c r="H44" s="58"/>
      <c r="I44" s="58"/>
      <c r="J44" s="46">
        <v>548742.02</v>
      </c>
      <c r="K44" s="44"/>
      <c r="L44" s="44"/>
      <c r="M44" s="44"/>
      <c r="N44" s="44"/>
      <c r="O44" s="46">
        <v>258.79000000000002</v>
      </c>
      <c r="P44" s="44"/>
      <c r="Q44" s="46">
        <v>29.41</v>
      </c>
    </row>
    <row r="45" spans="1:17" ht="19.149999999999999" customHeight="1" x14ac:dyDescent="0.2">
      <c r="A45" s="68" t="s">
        <v>90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102" x14ac:dyDescent="0.2">
      <c r="A46" s="39" t="s">
        <v>91</v>
      </c>
      <c r="B46" s="40" t="s">
        <v>92</v>
      </c>
      <c r="C46" s="41" t="s">
        <v>94</v>
      </c>
      <c r="D46" s="31" t="s">
        <v>93</v>
      </c>
      <c r="E46" s="45">
        <v>3</v>
      </c>
      <c r="F46" s="43">
        <v>122.92</v>
      </c>
      <c r="G46" s="43">
        <v>23.19</v>
      </c>
      <c r="H46" s="43">
        <v>71.22</v>
      </c>
      <c r="I46" s="43">
        <v>5.65</v>
      </c>
      <c r="J46" s="44">
        <v>368.76</v>
      </c>
      <c r="K46" s="44">
        <v>69.569999999999993</v>
      </c>
      <c r="L46" s="44">
        <v>213.66</v>
      </c>
      <c r="M46" s="44">
        <v>16.95</v>
      </c>
      <c r="N46" s="44">
        <v>1.9215</v>
      </c>
      <c r="O46" s="44">
        <v>5.76</v>
      </c>
      <c r="P46" s="44">
        <v>0.38</v>
      </c>
      <c r="Q46" s="44">
        <v>1.1399999999999999</v>
      </c>
    </row>
    <row r="47" spans="1:17" ht="121.5" x14ac:dyDescent="0.2">
      <c r="A47" s="39" t="s">
        <v>95</v>
      </c>
      <c r="B47" s="40" t="s">
        <v>96</v>
      </c>
      <c r="C47" s="41" t="s">
        <v>98</v>
      </c>
      <c r="D47" s="31" t="s">
        <v>97</v>
      </c>
      <c r="E47" s="42" t="s">
        <v>99</v>
      </c>
      <c r="F47" s="43">
        <v>2839.22</v>
      </c>
      <c r="G47" s="43">
        <v>257.93</v>
      </c>
      <c r="H47" s="43">
        <v>1168.3599999999999</v>
      </c>
      <c r="I47" s="43">
        <v>280.5</v>
      </c>
      <c r="J47" s="44">
        <v>85.18</v>
      </c>
      <c r="K47" s="44">
        <v>7.74</v>
      </c>
      <c r="L47" s="44">
        <v>35.049999999999997</v>
      </c>
      <c r="M47" s="44">
        <v>8.42</v>
      </c>
      <c r="N47" s="44">
        <v>23.3</v>
      </c>
      <c r="O47" s="44">
        <v>0.7</v>
      </c>
      <c r="P47" s="44">
        <v>22</v>
      </c>
      <c r="Q47" s="44">
        <v>0.66</v>
      </c>
    </row>
    <row r="48" spans="1:17" ht="123.75" x14ac:dyDescent="0.2">
      <c r="A48" s="39" t="s">
        <v>100</v>
      </c>
      <c r="B48" s="40" t="s">
        <v>101</v>
      </c>
      <c r="C48" s="41" t="s">
        <v>102</v>
      </c>
      <c r="D48" s="31" t="s">
        <v>27</v>
      </c>
      <c r="E48" s="42" t="s">
        <v>103</v>
      </c>
      <c r="F48" s="43">
        <v>2164.17</v>
      </c>
      <c r="G48" s="43">
        <v>270.39999999999998</v>
      </c>
      <c r="H48" s="43">
        <v>708.56</v>
      </c>
      <c r="I48" s="43">
        <v>236.42</v>
      </c>
      <c r="J48" s="44">
        <v>324.63</v>
      </c>
      <c r="K48" s="44">
        <v>40.56</v>
      </c>
      <c r="L48" s="44">
        <v>106.28</v>
      </c>
      <c r="M48" s="44">
        <v>35.46</v>
      </c>
      <c r="N48" s="44">
        <v>24.99</v>
      </c>
      <c r="O48" s="44">
        <v>3.75</v>
      </c>
      <c r="P48" s="44">
        <v>15.91</v>
      </c>
      <c r="Q48" s="44">
        <v>2.39</v>
      </c>
    </row>
    <row r="49" spans="1:17" ht="135.75" x14ac:dyDescent="0.2">
      <c r="A49" s="39" t="s">
        <v>104</v>
      </c>
      <c r="B49" s="40" t="s">
        <v>105</v>
      </c>
      <c r="C49" s="41" t="s">
        <v>106</v>
      </c>
      <c r="D49" s="31" t="s">
        <v>27</v>
      </c>
      <c r="E49" s="42" t="s">
        <v>103</v>
      </c>
      <c r="F49" s="43">
        <v>165.36</v>
      </c>
      <c r="G49" s="43">
        <v>89.3</v>
      </c>
      <c r="H49" s="43">
        <v>14.73</v>
      </c>
      <c r="I49" s="43">
        <v>0.59</v>
      </c>
      <c r="J49" s="44">
        <v>24.8</v>
      </c>
      <c r="K49" s="44">
        <v>13.4</v>
      </c>
      <c r="L49" s="44">
        <v>2.21</v>
      </c>
      <c r="M49" s="44">
        <v>0.09</v>
      </c>
      <c r="N49" s="44">
        <v>8.2530000000000001</v>
      </c>
      <c r="O49" s="44">
        <v>1.24</v>
      </c>
      <c r="P49" s="44">
        <v>0.04</v>
      </c>
      <c r="Q49" s="44">
        <v>0.01</v>
      </c>
    </row>
    <row r="50" spans="1:17" ht="118.5" x14ac:dyDescent="0.2">
      <c r="A50" s="39" t="s">
        <v>107</v>
      </c>
      <c r="B50" s="40" t="s">
        <v>108</v>
      </c>
      <c r="C50" s="41" t="s">
        <v>110</v>
      </c>
      <c r="D50" s="31" t="s">
        <v>109</v>
      </c>
      <c r="E50" s="42" t="s">
        <v>111</v>
      </c>
      <c r="F50" s="43">
        <v>9340.83</v>
      </c>
      <c r="G50" s="44"/>
      <c r="H50" s="44"/>
      <c r="I50" s="44"/>
      <c r="J50" s="44">
        <v>140.11000000000001</v>
      </c>
      <c r="K50" s="44"/>
      <c r="L50" s="44"/>
      <c r="M50" s="44"/>
      <c r="N50" s="44"/>
      <c r="O50" s="44"/>
      <c r="P50" s="44"/>
      <c r="Q50" s="44"/>
    </row>
    <row r="51" spans="1:17" ht="70.5" x14ac:dyDescent="0.2">
      <c r="A51" s="39" t="s">
        <v>112</v>
      </c>
      <c r="B51" s="40" t="s">
        <v>113</v>
      </c>
      <c r="C51" s="41" t="s">
        <v>115</v>
      </c>
      <c r="D51" s="31" t="s">
        <v>114</v>
      </c>
      <c r="E51" s="42" t="s">
        <v>116</v>
      </c>
      <c r="F51" s="43">
        <v>29.76</v>
      </c>
      <c r="G51" s="44"/>
      <c r="H51" s="44"/>
      <c r="I51" s="44"/>
      <c r="J51" s="44">
        <v>44.64</v>
      </c>
      <c r="K51" s="44"/>
      <c r="L51" s="44"/>
      <c r="M51" s="44"/>
      <c r="N51" s="44"/>
      <c r="O51" s="44"/>
      <c r="P51" s="44"/>
      <c r="Q51" s="44"/>
    </row>
    <row r="52" spans="1:17" ht="80.25" x14ac:dyDescent="0.2">
      <c r="A52" s="39" t="s">
        <v>117</v>
      </c>
      <c r="B52" s="40" t="s">
        <v>118</v>
      </c>
      <c r="C52" s="41" t="s">
        <v>120</v>
      </c>
      <c r="D52" s="31" t="s">
        <v>119</v>
      </c>
      <c r="E52" s="45">
        <v>3</v>
      </c>
      <c r="F52" s="43" t="s">
        <v>121</v>
      </c>
      <c r="G52" s="44"/>
      <c r="H52" s="44"/>
      <c r="I52" s="44"/>
      <c r="J52" s="44">
        <v>5053.8</v>
      </c>
      <c r="K52" s="44"/>
      <c r="L52" s="44"/>
      <c r="M52" s="44"/>
      <c r="N52" s="44"/>
      <c r="O52" s="44"/>
      <c r="P52" s="44"/>
      <c r="Q52" s="44"/>
    </row>
    <row r="53" spans="1:17" ht="99.75" x14ac:dyDescent="0.2">
      <c r="A53" s="39" t="s">
        <v>122</v>
      </c>
      <c r="B53" s="40" t="s">
        <v>123</v>
      </c>
      <c r="C53" s="41" t="s">
        <v>125</v>
      </c>
      <c r="D53" s="31" t="s">
        <v>124</v>
      </c>
      <c r="E53" s="42" t="s">
        <v>126</v>
      </c>
      <c r="F53" s="43">
        <v>3743.42</v>
      </c>
      <c r="G53" s="43">
        <v>1279.6300000000001</v>
      </c>
      <c r="H53" s="43">
        <v>364.2</v>
      </c>
      <c r="I53" s="43">
        <v>46.81</v>
      </c>
      <c r="J53" s="44">
        <v>224.61</v>
      </c>
      <c r="K53" s="44">
        <v>76.78</v>
      </c>
      <c r="L53" s="44">
        <v>21.85</v>
      </c>
      <c r="M53" s="44">
        <v>2.81</v>
      </c>
      <c r="N53" s="44">
        <v>122.57</v>
      </c>
      <c r="O53" s="44">
        <v>7.35</v>
      </c>
      <c r="P53" s="44">
        <v>3.15</v>
      </c>
      <c r="Q53" s="44">
        <v>0.19</v>
      </c>
    </row>
    <row r="54" spans="1:17" ht="80.25" x14ac:dyDescent="0.2">
      <c r="A54" s="39" t="s">
        <v>127</v>
      </c>
      <c r="B54" s="40" t="s">
        <v>128</v>
      </c>
      <c r="C54" s="41" t="s">
        <v>129</v>
      </c>
      <c r="D54" s="31" t="s">
        <v>119</v>
      </c>
      <c r="E54" s="45">
        <v>3</v>
      </c>
      <c r="F54" s="43" t="s">
        <v>130</v>
      </c>
      <c r="G54" s="44"/>
      <c r="H54" s="44"/>
      <c r="I54" s="44"/>
      <c r="J54" s="44">
        <v>4409.7</v>
      </c>
      <c r="K54" s="44"/>
      <c r="L54" s="44"/>
      <c r="M54" s="44"/>
      <c r="N54" s="44"/>
      <c r="O54" s="44"/>
      <c r="P54" s="44"/>
      <c r="Q54" s="44"/>
    </row>
    <row r="55" spans="1:17" ht="80.25" x14ac:dyDescent="0.2">
      <c r="A55" s="39" t="s">
        <v>131</v>
      </c>
      <c r="B55" s="40" t="s">
        <v>128</v>
      </c>
      <c r="C55" s="41" t="s">
        <v>132</v>
      </c>
      <c r="D55" s="31" t="s">
        <v>119</v>
      </c>
      <c r="E55" s="45">
        <v>3</v>
      </c>
      <c r="F55" s="43" t="s">
        <v>133</v>
      </c>
      <c r="G55" s="44"/>
      <c r="H55" s="44"/>
      <c r="I55" s="44"/>
      <c r="J55" s="44">
        <v>1469.22</v>
      </c>
      <c r="K55" s="44"/>
      <c r="L55" s="44"/>
      <c r="M55" s="44"/>
      <c r="N55" s="44"/>
      <c r="O55" s="44"/>
      <c r="P55" s="44"/>
      <c r="Q55" s="44"/>
    </row>
    <row r="56" spans="1:17" ht="15" x14ac:dyDescent="0.2">
      <c r="A56" s="66" t="s">
        <v>134</v>
      </c>
      <c r="B56" s="58"/>
      <c r="C56" s="58"/>
      <c r="D56" s="58"/>
      <c r="E56" s="58"/>
      <c r="F56" s="58"/>
      <c r="G56" s="58"/>
      <c r="H56" s="58"/>
      <c r="I56" s="58"/>
      <c r="J56" s="46">
        <v>73512.03</v>
      </c>
      <c r="K56" s="44"/>
      <c r="L56" s="44"/>
      <c r="M56" s="44"/>
      <c r="N56" s="44"/>
      <c r="O56" s="46">
        <v>18.8</v>
      </c>
      <c r="P56" s="44"/>
      <c r="Q56" s="46">
        <v>4.3899999999999997</v>
      </c>
    </row>
    <row r="57" spans="1:17" ht="15" x14ac:dyDescent="0.2">
      <c r="A57" s="69" t="s">
        <v>135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ht="15" x14ac:dyDescent="0.2">
      <c r="A58" s="57" t="s">
        <v>136</v>
      </c>
      <c r="B58" s="58"/>
      <c r="C58" s="58"/>
      <c r="D58" s="58"/>
      <c r="E58" s="58"/>
      <c r="F58" s="58"/>
      <c r="G58" s="58"/>
      <c r="H58" s="58"/>
      <c r="I58" s="58"/>
      <c r="J58" s="43">
        <v>90100.82</v>
      </c>
      <c r="K58" s="43">
        <v>2768.43</v>
      </c>
      <c r="L58" s="43">
        <v>7821.63</v>
      </c>
      <c r="M58" s="43">
        <v>545.04</v>
      </c>
      <c r="N58" s="44"/>
      <c r="O58" s="43">
        <v>277.58999999999997</v>
      </c>
      <c r="P58" s="44"/>
      <c r="Q58" s="43">
        <v>33.799999999999997</v>
      </c>
    </row>
    <row r="59" spans="1:17" ht="15" x14ac:dyDescent="0.2">
      <c r="A59" s="57" t="s">
        <v>137</v>
      </c>
      <c r="B59" s="58"/>
      <c r="C59" s="58"/>
      <c r="D59" s="58"/>
      <c r="E59" s="58"/>
      <c r="F59" s="58"/>
      <c r="G59" s="58"/>
      <c r="H59" s="58"/>
      <c r="I59" s="58"/>
      <c r="J59" s="43">
        <v>517930.3</v>
      </c>
      <c r="K59" s="43">
        <v>52184.91</v>
      </c>
      <c r="L59" s="43">
        <v>58650.29</v>
      </c>
      <c r="M59" s="43">
        <v>10274.01</v>
      </c>
      <c r="N59" s="44"/>
      <c r="O59" s="43">
        <v>277.58999999999997</v>
      </c>
      <c r="P59" s="44"/>
      <c r="Q59" s="43">
        <v>33.799999999999997</v>
      </c>
    </row>
    <row r="60" spans="1:17" ht="15" x14ac:dyDescent="0.2">
      <c r="A60" s="57" t="s">
        <v>138</v>
      </c>
      <c r="B60" s="58"/>
      <c r="C60" s="58"/>
      <c r="D60" s="58"/>
      <c r="E60" s="58"/>
      <c r="F60" s="58"/>
      <c r="G60" s="58"/>
      <c r="H60" s="58"/>
      <c r="I60" s="58"/>
      <c r="J60" s="43">
        <v>67107.62</v>
      </c>
      <c r="K60" s="44"/>
      <c r="L60" s="44"/>
      <c r="M60" s="44"/>
      <c r="N60" s="44"/>
      <c r="O60" s="44"/>
      <c r="P60" s="44"/>
      <c r="Q60" s="44"/>
    </row>
    <row r="61" spans="1:17" ht="15" x14ac:dyDescent="0.2">
      <c r="A61" s="57" t="s">
        <v>139</v>
      </c>
      <c r="B61" s="58"/>
      <c r="C61" s="58"/>
      <c r="D61" s="58"/>
      <c r="E61" s="58"/>
      <c r="F61" s="58"/>
      <c r="G61" s="58"/>
      <c r="H61" s="58"/>
      <c r="I61" s="58"/>
      <c r="J61" s="43">
        <v>37269.93</v>
      </c>
      <c r="K61" s="44"/>
      <c r="L61" s="44"/>
      <c r="M61" s="44"/>
      <c r="N61" s="44"/>
      <c r="O61" s="44"/>
      <c r="P61" s="44"/>
      <c r="Q61" s="44"/>
    </row>
    <row r="62" spans="1:17" ht="15" x14ac:dyDescent="0.2">
      <c r="A62" s="66" t="s">
        <v>140</v>
      </c>
      <c r="B62" s="58"/>
      <c r="C62" s="58"/>
      <c r="D62" s="58"/>
      <c r="E62" s="58"/>
      <c r="F62" s="58"/>
      <c r="G62" s="58"/>
      <c r="H62" s="58"/>
      <c r="I62" s="58"/>
      <c r="J62" s="44"/>
      <c r="K62" s="44"/>
      <c r="L62" s="44"/>
      <c r="M62" s="44"/>
      <c r="N62" s="44"/>
      <c r="O62" s="44"/>
      <c r="P62" s="44"/>
      <c r="Q62" s="44"/>
    </row>
    <row r="63" spans="1:17" ht="15" x14ac:dyDescent="0.2">
      <c r="A63" s="57" t="s">
        <v>141</v>
      </c>
      <c r="B63" s="58"/>
      <c r="C63" s="58"/>
      <c r="D63" s="58"/>
      <c r="E63" s="58"/>
      <c r="F63" s="58"/>
      <c r="G63" s="58"/>
      <c r="H63" s="58"/>
      <c r="I63" s="58"/>
      <c r="J63" s="43">
        <v>554819.42000000004</v>
      </c>
      <c r="K63" s="44"/>
      <c r="L63" s="44"/>
      <c r="M63" s="44"/>
      <c r="N63" s="44"/>
      <c r="O63" s="43">
        <v>266.83999999999997</v>
      </c>
      <c r="P63" s="44"/>
      <c r="Q63" s="43">
        <v>30.26</v>
      </c>
    </row>
    <row r="64" spans="1:17" ht="15" x14ac:dyDescent="0.2">
      <c r="A64" s="57" t="s">
        <v>142</v>
      </c>
      <c r="B64" s="58"/>
      <c r="C64" s="58"/>
      <c r="D64" s="58"/>
      <c r="E64" s="58"/>
      <c r="F64" s="58"/>
      <c r="G64" s="58"/>
      <c r="H64" s="58"/>
      <c r="I64" s="58"/>
      <c r="J64" s="43">
        <v>67434.63</v>
      </c>
      <c r="K64" s="44"/>
      <c r="L64" s="44"/>
      <c r="M64" s="44"/>
      <c r="N64" s="44"/>
      <c r="O64" s="43">
        <v>10.75</v>
      </c>
      <c r="P64" s="44"/>
      <c r="Q64" s="43">
        <v>3.54</v>
      </c>
    </row>
    <row r="65" spans="1:17" ht="15" x14ac:dyDescent="0.2">
      <c r="A65" s="57" t="s">
        <v>143</v>
      </c>
      <c r="B65" s="58"/>
      <c r="C65" s="58"/>
      <c r="D65" s="58"/>
      <c r="E65" s="58"/>
      <c r="F65" s="58"/>
      <c r="G65" s="58"/>
      <c r="H65" s="58"/>
      <c r="I65" s="58"/>
      <c r="J65" s="43">
        <v>622254.05000000005</v>
      </c>
      <c r="K65" s="44"/>
      <c r="L65" s="44"/>
      <c r="M65" s="44"/>
      <c r="N65" s="44"/>
      <c r="O65" s="43">
        <v>277.58999999999997</v>
      </c>
      <c r="P65" s="44"/>
      <c r="Q65" s="43">
        <v>33.799999999999997</v>
      </c>
    </row>
    <row r="66" spans="1:17" ht="15" x14ac:dyDescent="0.2">
      <c r="A66" s="57" t="s">
        <v>144</v>
      </c>
      <c r="B66" s="58"/>
      <c r="C66" s="58"/>
      <c r="D66" s="58"/>
      <c r="E66" s="58"/>
      <c r="F66" s="58"/>
      <c r="G66" s="58"/>
      <c r="H66" s="58"/>
      <c r="I66" s="58"/>
      <c r="J66" s="44"/>
      <c r="K66" s="44"/>
      <c r="L66" s="44"/>
      <c r="M66" s="44"/>
      <c r="N66" s="44"/>
      <c r="O66" s="44"/>
      <c r="P66" s="44"/>
      <c r="Q66" s="44"/>
    </row>
    <row r="67" spans="1:17" ht="15" x14ac:dyDescent="0.2">
      <c r="A67" s="57" t="s">
        <v>145</v>
      </c>
      <c r="B67" s="58"/>
      <c r="C67" s="58"/>
      <c r="D67" s="58"/>
      <c r="E67" s="58"/>
      <c r="F67" s="58"/>
      <c r="G67" s="58"/>
      <c r="H67" s="58"/>
      <c r="I67" s="58"/>
      <c r="J67" s="43">
        <v>407095.1</v>
      </c>
      <c r="K67" s="44"/>
      <c r="L67" s="44"/>
      <c r="M67" s="44"/>
      <c r="N67" s="44"/>
      <c r="O67" s="44"/>
      <c r="P67" s="44"/>
      <c r="Q67" s="44"/>
    </row>
    <row r="68" spans="1:17" ht="15" x14ac:dyDescent="0.2">
      <c r="A68" s="57" t="s">
        <v>146</v>
      </c>
      <c r="B68" s="58"/>
      <c r="C68" s="58"/>
      <c r="D68" s="58"/>
      <c r="E68" s="58"/>
      <c r="F68" s="58"/>
      <c r="G68" s="58"/>
      <c r="H68" s="58"/>
      <c r="I68" s="58"/>
      <c r="J68" s="43">
        <v>58650.29</v>
      </c>
      <c r="K68" s="44"/>
      <c r="L68" s="44"/>
      <c r="M68" s="44"/>
      <c r="N68" s="44"/>
      <c r="O68" s="44"/>
      <c r="P68" s="44"/>
      <c r="Q68" s="44"/>
    </row>
    <row r="69" spans="1:17" ht="15" x14ac:dyDescent="0.2">
      <c r="A69" s="57" t="s">
        <v>147</v>
      </c>
      <c r="B69" s="58"/>
      <c r="C69" s="58"/>
      <c r="D69" s="58"/>
      <c r="E69" s="58"/>
      <c r="F69" s="58"/>
      <c r="G69" s="58"/>
      <c r="H69" s="58"/>
      <c r="I69" s="58"/>
      <c r="J69" s="43">
        <v>62458.92</v>
      </c>
      <c r="K69" s="44"/>
      <c r="L69" s="44"/>
      <c r="M69" s="44"/>
      <c r="N69" s="44"/>
      <c r="O69" s="44"/>
      <c r="P69" s="44"/>
      <c r="Q69" s="44"/>
    </row>
    <row r="70" spans="1:17" ht="15" x14ac:dyDescent="0.2">
      <c r="A70" s="57" t="s">
        <v>148</v>
      </c>
      <c r="B70" s="58"/>
      <c r="C70" s="58"/>
      <c r="D70" s="58"/>
      <c r="E70" s="58"/>
      <c r="F70" s="58"/>
      <c r="G70" s="58"/>
      <c r="H70" s="58"/>
      <c r="I70" s="58"/>
      <c r="J70" s="43">
        <v>67107.62</v>
      </c>
      <c r="K70" s="44"/>
      <c r="L70" s="44"/>
      <c r="M70" s="44"/>
      <c r="N70" s="44"/>
      <c r="O70" s="44"/>
      <c r="P70" s="44"/>
      <c r="Q70" s="44"/>
    </row>
    <row r="71" spans="1:17" ht="15" x14ac:dyDescent="0.2">
      <c r="A71" s="57" t="s">
        <v>149</v>
      </c>
      <c r="B71" s="58"/>
      <c r="C71" s="58"/>
      <c r="D71" s="58"/>
      <c r="E71" s="58"/>
      <c r="F71" s="58"/>
      <c r="G71" s="58"/>
      <c r="H71" s="58"/>
      <c r="I71" s="58"/>
      <c r="J71" s="43">
        <v>37269.93</v>
      </c>
      <c r="K71" s="44"/>
      <c r="L71" s="44"/>
      <c r="M71" s="44"/>
      <c r="N71" s="44"/>
      <c r="O71" s="44"/>
      <c r="P71" s="44"/>
      <c r="Q71" s="44"/>
    </row>
    <row r="72" spans="1:17" ht="15" x14ac:dyDescent="0.2">
      <c r="A72" s="57" t="s">
        <v>150</v>
      </c>
      <c r="B72" s="58"/>
      <c r="C72" s="58"/>
      <c r="D72" s="58"/>
      <c r="E72" s="58"/>
      <c r="F72" s="58"/>
      <c r="G72" s="58"/>
      <c r="H72" s="58"/>
      <c r="I72" s="58"/>
      <c r="J72" s="43">
        <v>649633.23</v>
      </c>
      <c r="K72" s="44"/>
      <c r="L72" s="44"/>
      <c r="M72" s="44"/>
      <c r="N72" s="44"/>
      <c r="O72" s="44"/>
      <c r="P72" s="44"/>
      <c r="Q72" s="44"/>
    </row>
    <row r="73" spans="1:17" s="50" customFormat="1" ht="15" x14ac:dyDescent="0.25">
      <c r="A73" s="67" t="s">
        <v>173</v>
      </c>
      <c r="B73" s="67"/>
      <c r="C73" s="67"/>
      <c r="D73" s="67"/>
      <c r="E73" s="67"/>
      <c r="F73" s="67"/>
      <c r="G73" s="67"/>
      <c r="H73" s="67"/>
      <c r="I73" s="67"/>
      <c r="J73" s="47">
        <f>J72*0.78500000538</f>
        <v>509962.08904502681</v>
      </c>
      <c r="K73" s="48"/>
      <c r="L73" s="48"/>
      <c r="M73" s="48"/>
      <c r="N73" s="48"/>
      <c r="O73" s="49"/>
      <c r="P73" s="49"/>
      <c r="Q73" s="49"/>
    </row>
    <row r="74" spans="1:17" ht="15" x14ac:dyDescent="0.2">
      <c r="A74" s="57" t="s">
        <v>172</v>
      </c>
      <c r="B74" s="58"/>
      <c r="C74" s="58"/>
      <c r="D74" s="58"/>
      <c r="E74" s="58"/>
      <c r="F74" s="58"/>
      <c r="G74" s="58"/>
      <c r="H74" s="58"/>
      <c r="I74" s="58"/>
      <c r="J74" s="43">
        <f>J73*20%</f>
        <v>101992.41780900536</v>
      </c>
      <c r="K74" s="44"/>
      <c r="L74" s="44"/>
      <c r="M74" s="44"/>
      <c r="N74" s="44"/>
      <c r="O74" s="44"/>
      <c r="P74" s="44"/>
      <c r="Q74" s="44"/>
    </row>
    <row r="75" spans="1:17" ht="15" x14ac:dyDescent="0.2">
      <c r="A75" s="66" t="s">
        <v>151</v>
      </c>
      <c r="B75" s="58"/>
      <c r="C75" s="58"/>
      <c r="D75" s="58"/>
      <c r="E75" s="58"/>
      <c r="F75" s="58"/>
      <c r="G75" s="58"/>
      <c r="H75" s="58"/>
      <c r="I75" s="58"/>
      <c r="J75" s="51">
        <f>J73+J74</f>
        <v>611954.50685403217</v>
      </c>
      <c r="K75" s="44"/>
      <c r="L75" s="44"/>
      <c r="M75" s="44"/>
      <c r="N75" s="44"/>
      <c r="O75" s="46">
        <v>277.58999999999997</v>
      </c>
      <c r="P75" s="44"/>
      <c r="Q75" s="46">
        <v>33.799999999999997</v>
      </c>
    </row>
    <row r="76" spans="1:17" x14ac:dyDescent="0.2"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x14ac:dyDescent="0.2"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x14ac:dyDescent="0.2"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5" x14ac:dyDescent="0.2">
      <c r="A79" s="54" t="s">
        <v>156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1:17" ht="15" x14ac:dyDescent="0.2">
      <c r="A80" s="56" t="s">
        <v>157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</row>
    <row r="81" spans="1:17" x14ac:dyDescent="0.2"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5" x14ac:dyDescent="0.2">
      <c r="A82" s="54" t="s">
        <v>158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5" x14ac:dyDescent="0.2">
      <c r="A83" s="56" t="s">
        <v>157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x14ac:dyDescent="0.2"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x14ac:dyDescent="0.2"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x14ac:dyDescent="0.2"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x14ac:dyDescent="0.2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x14ac:dyDescent="0.2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x14ac:dyDescent="0.2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x14ac:dyDescent="0.2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x14ac:dyDescent="0.2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x14ac:dyDescent="0.2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x14ac:dyDescent="0.2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x14ac:dyDescent="0.2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x14ac:dyDescent="0.2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x14ac:dyDescent="0.2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6:17" x14ac:dyDescent="0.2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6:17" x14ac:dyDescent="0.2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6:17" x14ac:dyDescent="0.2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6:17" x14ac:dyDescent="0.2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6:17" x14ac:dyDescent="0.2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6:17" x14ac:dyDescent="0.2"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6:17" x14ac:dyDescent="0.2"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6:17" x14ac:dyDescent="0.2"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6:17" x14ac:dyDescent="0.2"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6:17" x14ac:dyDescent="0.2"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6:17" x14ac:dyDescent="0.2"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6:17" x14ac:dyDescent="0.2"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6:17" x14ac:dyDescent="0.2"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6:17" x14ac:dyDescent="0.2"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6:17" x14ac:dyDescent="0.2"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6:17" x14ac:dyDescent="0.2"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6:17" x14ac:dyDescent="0.2"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6:17" x14ac:dyDescent="0.2"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6:17" x14ac:dyDescent="0.2"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6:17" x14ac:dyDescent="0.2"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6:17" x14ac:dyDescent="0.2"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6:17" x14ac:dyDescent="0.2"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6:17" x14ac:dyDescent="0.2"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6:17" x14ac:dyDescent="0.2"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6:17" x14ac:dyDescent="0.2"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6:17" x14ac:dyDescent="0.2"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6:17" x14ac:dyDescent="0.2"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6:17" x14ac:dyDescent="0.2"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6:17" x14ac:dyDescent="0.2"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6:17" x14ac:dyDescent="0.2"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6:17" x14ac:dyDescent="0.2"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6:17" x14ac:dyDescent="0.2"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6:17" x14ac:dyDescent="0.2"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6:17" x14ac:dyDescent="0.2"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6:17" x14ac:dyDescent="0.2"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6:17" x14ac:dyDescent="0.2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6:17" x14ac:dyDescent="0.2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6:17" x14ac:dyDescent="0.2"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6:17" x14ac:dyDescent="0.2"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6:17" x14ac:dyDescent="0.2"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6:17" x14ac:dyDescent="0.2"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6:17" x14ac:dyDescent="0.2"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6:17" x14ac:dyDescent="0.2"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6:17" x14ac:dyDescent="0.2"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6:17" x14ac:dyDescent="0.2"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6:17" x14ac:dyDescent="0.2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6:17" x14ac:dyDescent="0.2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6:17" x14ac:dyDescent="0.2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6:17" x14ac:dyDescent="0.2"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6:17" x14ac:dyDescent="0.2"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6:17" x14ac:dyDescent="0.2"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6:17" x14ac:dyDescent="0.2"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6:17" x14ac:dyDescent="0.2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6:17" x14ac:dyDescent="0.2"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6:17" x14ac:dyDescent="0.2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6:17" x14ac:dyDescent="0.2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6:17" x14ac:dyDescent="0.2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6:17" x14ac:dyDescent="0.2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6:17" x14ac:dyDescent="0.2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6:17" x14ac:dyDescent="0.2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6:17" x14ac:dyDescent="0.2"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6:17" x14ac:dyDescent="0.2"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6:17" x14ac:dyDescent="0.2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6:17" x14ac:dyDescent="0.2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6:17" x14ac:dyDescent="0.2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6:17" x14ac:dyDescent="0.2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6:17" x14ac:dyDescent="0.2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6:17" x14ac:dyDescent="0.2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6:17" x14ac:dyDescent="0.2"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6:17" x14ac:dyDescent="0.2"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6:17" x14ac:dyDescent="0.2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6:17" x14ac:dyDescent="0.2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6:17" x14ac:dyDescent="0.2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6:17" x14ac:dyDescent="0.2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6:17" x14ac:dyDescent="0.2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6:17" x14ac:dyDescent="0.2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6:17" x14ac:dyDescent="0.2"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6:17" x14ac:dyDescent="0.2"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6:17" x14ac:dyDescent="0.2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6:17" x14ac:dyDescent="0.2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6:17" x14ac:dyDescent="0.2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6:17" x14ac:dyDescent="0.2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6:17" x14ac:dyDescent="0.2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6:17" x14ac:dyDescent="0.2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6:17" x14ac:dyDescent="0.2"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6:17" x14ac:dyDescent="0.2"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6:17" x14ac:dyDescent="0.2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6:17" x14ac:dyDescent="0.2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6:17" x14ac:dyDescent="0.2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6:17" x14ac:dyDescent="0.2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6:17" x14ac:dyDescent="0.2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6:17" x14ac:dyDescent="0.2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6:17" x14ac:dyDescent="0.2"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6:17" x14ac:dyDescent="0.2"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6:17" x14ac:dyDescent="0.2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6:17" x14ac:dyDescent="0.2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6:17" x14ac:dyDescent="0.2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6:17" x14ac:dyDescent="0.2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6:17" x14ac:dyDescent="0.2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6:17" x14ac:dyDescent="0.2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6:17" x14ac:dyDescent="0.2"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6:17" x14ac:dyDescent="0.2"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6:17" x14ac:dyDescent="0.2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6:17" x14ac:dyDescent="0.2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6:17" x14ac:dyDescent="0.2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6:17" x14ac:dyDescent="0.2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6:17" x14ac:dyDescent="0.2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6:17" x14ac:dyDescent="0.2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6:17" x14ac:dyDescent="0.2"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6:17" x14ac:dyDescent="0.2"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6:17" x14ac:dyDescent="0.2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6:17" x14ac:dyDescent="0.2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6:17" x14ac:dyDescent="0.2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6:17" x14ac:dyDescent="0.2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6:17" x14ac:dyDescent="0.2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6:17" x14ac:dyDescent="0.2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6:17" x14ac:dyDescent="0.2"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6:17" x14ac:dyDescent="0.2"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6:17" x14ac:dyDescent="0.2"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6:17" x14ac:dyDescent="0.2"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6:17" x14ac:dyDescent="0.2"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6:17" x14ac:dyDescent="0.2"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6:17" x14ac:dyDescent="0.2"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6:17" x14ac:dyDescent="0.2"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6:17" x14ac:dyDescent="0.2"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6:17" x14ac:dyDescent="0.2"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6:17" x14ac:dyDescent="0.2"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6:17" x14ac:dyDescent="0.2"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6:17" x14ac:dyDescent="0.2"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6:17" x14ac:dyDescent="0.2"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6:17" x14ac:dyDescent="0.2"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6:17" x14ac:dyDescent="0.2"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6:17" x14ac:dyDescent="0.2"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6:17" x14ac:dyDescent="0.2"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6:17" x14ac:dyDescent="0.2"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6:17" x14ac:dyDescent="0.2"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6:17" x14ac:dyDescent="0.2"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6:17" x14ac:dyDescent="0.2"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6:17" x14ac:dyDescent="0.2"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6:17" x14ac:dyDescent="0.2"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6:17" x14ac:dyDescent="0.2"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6:17" x14ac:dyDescent="0.2"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6:17" x14ac:dyDescent="0.2"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6:17" x14ac:dyDescent="0.2"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6:17" x14ac:dyDescent="0.2"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6:17" x14ac:dyDescent="0.2"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6:17" x14ac:dyDescent="0.2"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6:17" x14ac:dyDescent="0.2"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6:17" x14ac:dyDescent="0.2"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6:17" x14ac:dyDescent="0.2"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6:17" x14ac:dyDescent="0.2"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6:17" x14ac:dyDescent="0.2"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6:17" x14ac:dyDescent="0.2"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6:17" x14ac:dyDescent="0.2"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6:17" x14ac:dyDescent="0.2"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6:17" x14ac:dyDescent="0.2"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6:17" x14ac:dyDescent="0.2"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6:17" x14ac:dyDescent="0.2"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6:17" x14ac:dyDescent="0.2"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6:17" x14ac:dyDescent="0.2"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6:17" x14ac:dyDescent="0.2"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6:17" x14ac:dyDescent="0.2"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6:17" x14ac:dyDescent="0.2"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6:17" x14ac:dyDescent="0.2"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6:17" x14ac:dyDescent="0.2"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6:17" x14ac:dyDescent="0.2"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6:17" x14ac:dyDescent="0.2"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6:17" x14ac:dyDescent="0.2"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6:17" x14ac:dyDescent="0.2"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6:17" x14ac:dyDescent="0.2"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6:17" x14ac:dyDescent="0.2"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6:17" x14ac:dyDescent="0.2"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6:17" x14ac:dyDescent="0.2"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6:17" x14ac:dyDescent="0.2"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6:17" x14ac:dyDescent="0.2"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6:17" x14ac:dyDescent="0.2"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6:17" x14ac:dyDescent="0.2"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6:17" x14ac:dyDescent="0.2"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6:17" x14ac:dyDescent="0.2"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6:17" x14ac:dyDescent="0.2"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6:17" x14ac:dyDescent="0.2"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6:17" x14ac:dyDescent="0.2"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6:17" x14ac:dyDescent="0.2"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6:17" x14ac:dyDescent="0.2"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6:17" x14ac:dyDescent="0.2"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6:17" x14ac:dyDescent="0.2"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6:17" x14ac:dyDescent="0.2"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6:17" x14ac:dyDescent="0.2"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6:17" x14ac:dyDescent="0.2"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6:17" x14ac:dyDescent="0.2"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6:17" x14ac:dyDescent="0.2"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6:17" x14ac:dyDescent="0.2"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6:17" x14ac:dyDescent="0.2"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6:17" x14ac:dyDescent="0.2"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6:17" x14ac:dyDescent="0.2"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6:17" x14ac:dyDescent="0.2"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6:17" x14ac:dyDescent="0.2"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6:17" x14ac:dyDescent="0.2"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6:17" x14ac:dyDescent="0.2"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6:17" x14ac:dyDescent="0.2"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6:17" x14ac:dyDescent="0.2"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6:17" x14ac:dyDescent="0.2"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6:17" x14ac:dyDescent="0.2"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6:17" x14ac:dyDescent="0.2"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6:17" x14ac:dyDescent="0.2"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6:17" x14ac:dyDescent="0.2"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6:17" x14ac:dyDescent="0.2"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6:17" x14ac:dyDescent="0.2"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6:17" x14ac:dyDescent="0.2"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6:17" x14ac:dyDescent="0.2"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6:17" x14ac:dyDescent="0.2"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6:17" x14ac:dyDescent="0.2"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6:17" x14ac:dyDescent="0.2"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6:17" x14ac:dyDescent="0.2"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6:17" x14ac:dyDescent="0.2"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6:17" x14ac:dyDescent="0.2"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6:17" x14ac:dyDescent="0.2"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6:17" x14ac:dyDescent="0.2"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6:17" x14ac:dyDescent="0.2"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6:17" x14ac:dyDescent="0.2"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6:17" x14ac:dyDescent="0.2"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6:17" x14ac:dyDescent="0.2"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6:17" x14ac:dyDescent="0.2"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6:17" x14ac:dyDescent="0.2"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6:17" x14ac:dyDescent="0.2"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6:17" x14ac:dyDescent="0.2"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6:17" x14ac:dyDescent="0.2"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6:17" x14ac:dyDescent="0.2"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6:17" x14ac:dyDescent="0.2"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6:17" x14ac:dyDescent="0.2"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6:17" x14ac:dyDescent="0.2"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6:17" x14ac:dyDescent="0.2"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6:17" x14ac:dyDescent="0.2"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6:17" x14ac:dyDescent="0.2"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6:17" x14ac:dyDescent="0.2"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6:17" x14ac:dyDescent="0.2"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6:17" x14ac:dyDescent="0.2"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6:17" x14ac:dyDescent="0.2"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6:17" x14ac:dyDescent="0.2"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6:17" x14ac:dyDescent="0.2"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6:17" x14ac:dyDescent="0.2"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6:17" x14ac:dyDescent="0.2"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6:17" x14ac:dyDescent="0.2"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6:17" x14ac:dyDescent="0.2"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6:17" x14ac:dyDescent="0.2"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6:17" x14ac:dyDescent="0.2"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6:17" x14ac:dyDescent="0.2"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6:17" x14ac:dyDescent="0.2"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6:17" x14ac:dyDescent="0.2"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6:17" x14ac:dyDescent="0.2"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6:17" x14ac:dyDescent="0.2"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6:17" x14ac:dyDescent="0.2"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6:17" x14ac:dyDescent="0.2"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6:17" x14ac:dyDescent="0.2"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6:17" x14ac:dyDescent="0.2"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6:17" x14ac:dyDescent="0.2"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6:17" x14ac:dyDescent="0.2"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6:17" x14ac:dyDescent="0.2"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6:17" x14ac:dyDescent="0.2"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6:17" x14ac:dyDescent="0.2"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6:17" x14ac:dyDescent="0.2"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6:17" x14ac:dyDescent="0.2"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6:17" x14ac:dyDescent="0.2"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6:17" x14ac:dyDescent="0.2"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6:17" x14ac:dyDescent="0.2"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6:17" x14ac:dyDescent="0.2"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6:17" x14ac:dyDescent="0.2"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6:17" x14ac:dyDescent="0.2"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6:17" x14ac:dyDescent="0.2"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6:17" x14ac:dyDescent="0.2"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6:17" x14ac:dyDescent="0.2"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6:17" x14ac:dyDescent="0.2"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6:17" x14ac:dyDescent="0.2"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6:17" x14ac:dyDescent="0.2"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6:17" x14ac:dyDescent="0.2"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6:17" x14ac:dyDescent="0.2"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6:17" x14ac:dyDescent="0.2"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6:17" x14ac:dyDescent="0.2"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6:17" x14ac:dyDescent="0.2"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6:17" x14ac:dyDescent="0.2"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6:17" x14ac:dyDescent="0.2"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6:17" x14ac:dyDescent="0.2"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6:17" x14ac:dyDescent="0.2"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6:17" x14ac:dyDescent="0.2"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6:17" x14ac:dyDescent="0.2"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6:17" x14ac:dyDescent="0.2"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6:17" x14ac:dyDescent="0.2"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6:17" x14ac:dyDescent="0.2"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6:17" x14ac:dyDescent="0.2"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6:17" x14ac:dyDescent="0.2"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6:17" x14ac:dyDescent="0.2"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6:17" x14ac:dyDescent="0.2"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6:17" x14ac:dyDescent="0.2"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6:17" x14ac:dyDescent="0.2"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6:17" x14ac:dyDescent="0.2"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6:17" x14ac:dyDescent="0.2"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6:17" x14ac:dyDescent="0.2"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6:17" x14ac:dyDescent="0.2"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6:17" x14ac:dyDescent="0.2"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6:17" x14ac:dyDescent="0.2"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6:17" x14ac:dyDescent="0.2"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6:17" x14ac:dyDescent="0.2"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6:17" x14ac:dyDescent="0.2"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6:17" x14ac:dyDescent="0.2"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6:17" x14ac:dyDescent="0.2"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6:17" x14ac:dyDescent="0.2"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6:17" x14ac:dyDescent="0.2"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6:17" x14ac:dyDescent="0.2"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6:17" x14ac:dyDescent="0.2"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6:17" x14ac:dyDescent="0.2"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6:17" x14ac:dyDescent="0.2"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6:17" x14ac:dyDescent="0.2"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6:17" x14ac:dyDescent="0.2"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6:17" x14ac:dyDescent="0.2"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6:17" x14ac:dyDescent="0.2"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6:17" x14ac:dyDescent="0.2"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6:17" x14ac:dyDescent="0.2"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6:17" x14ac:dyDescent="0.2"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6:17" x14ac:dyDescent="0.2"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6:17" x14ac:dyDescent="0.2"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6:17" x14ac:dyDescent="0.2"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6:17" x14ac:dyDescent="0.2"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6:17" x14ac:dyDescent="0.2"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6:17" x14ac:dyDescent="0.2"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6:17" x14ac:dyDescent="0.2"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6:17" x14ac:dyDescent="0.2"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6:17" x14ac:dyDescent="0.2"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6:17" x14ac:dyDescent="0.2"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6:17" x14ac:dyDescent="0.2"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6:17" x14ac:dyDescent="0.2"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6:17" x14ac:dyDescent="0.2"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6:17" x14ac:dyDescent="0.2"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6:17" x14ac:dyDescent="0.2"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6:17" x14ac:dyDescent="0.2"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6:17" x14ac:dyDescent="0.2"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6:17" x14ac:dyDescent="0.2"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6:17" x14ac:dyDescent="0.2"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6:17" x14ac:dyDescent="0.2"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6:17" x14ac:dyDescent="0.2"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6:17" x14ac:dyDescent="0.2"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6:17" x14ac:dyDescent="0.2"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6:17" x14ac:dyDescent="0.2"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6:17" x14ac:dyDescent="0.2"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6:17" x14ac:dyDescent="0.2"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6:17" x14ac:dyDescent="0.2"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6:17" x14ac:dyDescent="0.2"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6:17" x14ac:dyDescent="0.2"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6:17" x14ac:dyDescent="0.2"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6:17" x14ac:dyDescent="0.2"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6:17" x14ac:dyDescent="0.2"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6:17" x14ac:dyDescent="0.2"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6:17" x14ac:dyDescent="0.2"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6:17" x14ac:dyDescent="0.2"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6:17" x14ac:dyDescent="0.2"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6:17" x14ac:dyDescent="0.2"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6:17" x14ac:dyDescent="0.2"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6:17" x14ac:dyDescent="0.2"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6:17" x14ac:dyDescent="0.2"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6:17" x14ac:dyDescent="0.2"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6:17" x14ac:dyDescent="0.2"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6:17" x14ac:dyDescent="0.2"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6:17" x14ac:dyDescent="0.2"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6:17" x14ac:dyDescent="0.2"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6:17" x14ac:dyDescent="0.2"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6:17" x14ac:dyDescent="0.2"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6:17" x14ac:dyDescent="0.2"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6:17" x14ac:dyDescent="0.2"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6:17" x14ac:dyDescent="0.2"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6:17" x14ac:dyDescent="0.2"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6:17" x14ac:dyDescent="0.2"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6:17" x14ac:dyDescent="0.2"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6:17" x14ac:dyDescent="0.2"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6:17" x14ac:dyDescent="0.2"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6:17" x14ac:dyDescent="0.2"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6:17" x14ac:dyDescent="0.2"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6:17" x14ac:dyDescent="0.2"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6:17" x14ac:dyDescent="0.2"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6:17" x14ac:dyDescent="0.2"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</row>
    <row r="475" spans="6:17" x14ac:dyDescent="0.2"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</row>
    <row r="476" spans="6:17" x14ac:dyDescent="0.2"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</row>
    <row r="477" spans="6:17" x14ac:dyDescent="0.2"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</row>
    <row r="478" spans="6:17" x14ac:dyDescent="0.2"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</row>
    <row r="479" spans="6:17" x14ac:dyDescent="0.2"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</row>
    <row r="480" spans="6:17" x14ac:dyDescent="0.2"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</row>
    <row r="481" spans="6:17" x14ac:dyDescent="0.2"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</row>
    <row r="482" spans="6:17" x14ac:dyDescent="0.2"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</row>
    <row r="483" spans="6:17" x14ac:dyDescent="0.2"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</row>
    <row r="484" spans="6:17" x14ac:dyDescent="0.2"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</row>
    <row r="485" spans="6:17" x14ac:dyDescent="0.2"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</row>
    <row r="486" spans="6:17" x14ac:dyDescent="0.2"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</row>
    <row r="487" spans="6:17" x14ac:dyDescent="0.2"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</row>
    <row r="488" spans="6:17" x14ac:dyDescent="0.2"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</row>
    <row r="489" spans="6:17" x14ac:dyDescent="0.2"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</row>
    <row r="490" spans="6:17" x14ac:dyDescent="0.2"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</row>
    <row r="491" spans="6:17" x14ac:dyDescent="0.2"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</row>
    <row r="492" spans="6:17" x14ac:dyDescent="0.2"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</row>
    <row r="493" spans="6:17" x14ac:dyDescent="0.2"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6:17" x14ac:dyDescent="0.2"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</row>
    <row r="495" spans="6:17" x14ac:dyDescent="0.2"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</row>
    <row r="496" spans="6:17" x14ac:dyDescent="0.2"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6:17" x14ac:dyDescent="0.2"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</row>
    <row r="498" spans="6:17" x14ac:dyDescent="0.2"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</row>
    <row r="499" spans="6:17" x14ac:dyDescent="0.2"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</row>
    <row r="500" spans="6:17" x14ac:dyDescent="0.2"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</row>
    <row r="501" spans="6:17" x14ac:dyDescent="0.2"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</row>
    <row r="502" spans="6:17" x14ac:dyDescent="0.2"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</row>
    <row r="503" spans="6:17" x14ac:dyDescent="0.2"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</row>
    <row r="504" spans="6:17" x14ac:dyDescent="0.2"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</row>
    <row r="505" spans="6:17" x14ac:dyDescent="0.2"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</row>
    <row r="506" spans="6:17" x14ac:dyDescent="0.2"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6:17" x14ac:dyDescent="0.2"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</row>
    <row r="508" spans="6:17" x14ac:dyDescent="0.2"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</row>
    <row r="509" spans="6:17" x14ac:dyDescent="0.2"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</row>
    <row r="510" spans="6:17" x14ac:dyDescent="0.2"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</row>
    <row r="511" spans="6:17" x14ac:dyDescent="0.2"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</row>
    <row r="512" spans="6:17" x14ac:dyDescent="0.2"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</row>
    <row r="513" spans="6:17" x14ac:dyDescent="0.2"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</row>
    <row r="514" spans="6:17" x14ac:dyDescent="0.2"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</row>
    <row r="515" spans="6:17" x14ac:dyDescent="0.2"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</row>
    <row r="516" spans="6:17" x14ac:dyDescent="0.2"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</row>
    <row r="517" spans="6:17" x14ac:dyDescent="0.2"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</row>
    <row r="518" spans="6:17" x14ac:dyDescent="0.2"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</row>
    <row r="519" spans="6:17" x14ac:dyDescent="0.2"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</row>
    <row r="520" spans="6:17" x14ac:dyDescent="0.2"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</row>
    <row r="521" spans="6:17" x14ac:dyDescent="0.2"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</row>
    <row r="522" spans="6:17" x14ac:dyDescent="0.2"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</row>
    <row r="523" spans="6:17" x14ac:dyDescent="0.2"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</row>
    <row r="524" spans="6:17" x14ac:dyDescent="0.2"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</row>
    <row r="525" spans="6:17" x14ac:dyDescent="0.2"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</row>
    <row r="526" spans="6:17" x14ac:dyDescent="0.2"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</row>
    <row r="527" spans="6:17" x14ac:dyDescent="0.2"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</row>
    <row r="528" spans="6:17" x14ac:dyDescent="0.2"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</row>
    <row r="529" spans="6:17" x14ac:dyDescent="0.2"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</row>
    <row r="530" spans="6:17" x14ac:dyDescent="0.2"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</row>
    <row r="531" spans="6:17" x14ac:dyDescent="0.2"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</row>
    <row r="532" spans="6:17" x14ac:dyDescent="0.2"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</row>
    <row r="533" spans="6:17" x14ac:dyDescent="0.2"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</row>
    <row r="534" spans="6:17" x14ac:dyDescent="0.2"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6:17" x14ac:dyDescent="0.2"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</row>
    <row r="536" spans="6:17" x14ac:dyDescent="0.2"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</row>
    <row r="537" spans="6:17" x14ac:dyDescent="0.2"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</row>
    <row r="538" spans="6:17" x14ac:dyDescent="0.2"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</row>
    <row r="539" spans="6:17" x14ac:dyDescent="0.2"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</row>
    <row r="540" spans="6:17" x14ac:dyDescent="0.2"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</row>
    <row r="541" spans="6:17" x14ac:dyDescent="0.2"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</row>
    <row r="542" spans="6:17" x14ac:dyDescent="0.2"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</row>
    <row r="543" spans="6:17" x14ac:dyDescent="0.2"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</row>
    <row r="544" spans="6:17" x14ac:dyDescent="0.2"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</row>
    <row r="545" spans="6:17" x14ac:dyDescent="0.2"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</row>
    <row r="546" spans="6:17" x14ac:dyDescent="0.2"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</row>
    <row r="547" spans="6:17" x14ac:dyDescent="0.2"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</row>
    <row r="548" spans="6:17" x14ac:dyDescent="0.2"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</row>
    <row r="549" spans="6:17" x14ac:dyDescent="0.2"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</row>
    <row r="550" spans="6:17" x14ac:dyDescent="0.2"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</row>
    <row r="551" spans="6:17" x14ac:dyDescent="0.2"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</row>
    <row r="552" spans="6:17" x14ac:dyDescent="0.2"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</row>
    <row r="553" spans="6:17" x14ac:dyDescent="0.2"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</row>
    <row r="554" spans="6:17" x14ac:dyDescent="0.2"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</row>
    <row r="555" spans="6:17" x14ac:dyDescent="0.2"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</row>
    <row r="556" spans="6:17" x14ac:dyDescent="0.2"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</row>
    <row r="557" spans="6:17" x14ac:dyDescent="0.2"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6:17" x14ac:dyDescent="0.2"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</row>
    <row r="559" spans="6:17" x14ac:dyDescent="0.2"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</row>
    <row r="560" spans="6:17" x14ac:dyDescent="0.2"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</row>
    <row r="561" spans="6:17" x14ac:dyDescent="0.2"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</row>
    <row r="562" spans="6:17" x14ac:dyDescent="0.2"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</row>
    <row r="563" spans="6:17" x14ac:dyDescent="0.2"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</row>
    <row r="564" spans="6:17" x14ac:dyDescent="0.2"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</row>
    <row r="565" spans="6:17" x14ac:dyDescent="0.2"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</row>
    <row r="566" spans="6:17" x14ac:dyDescent="0.2"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</row>
    <row r="567" spans="6:17" x14ac:dyDescent="0.2"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</row>
    <row r="568" spans="6:17" x14ac:dyDescent="0.2"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</row>
    <row r="569" spans="6:17" x14ac:dyDescent="0.2"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</row>
    <row r="570" spans="6:17" x14ac:dyDescent="0.2"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spans="6:17" x14ac:dyDescent="0.2"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</row>
    <row r="572" spans="6:17" x14ac:dyDescent="0.2"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</row>
    <row r="573" spans="6:17" x14ac:dyDescent="0.2"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</row>
    <row r="574" spans="6:17" x14ac:dyDescent="0.2"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</row>
    <row r="575" spans="6:17" x14ac:dyDescent="0.2"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</row>
    <row r="576" spans="6:17" x14ac:dyDescent="0.2"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</row>
    <row r="577" spans="6:17" x14ac:dyDescent="0.2"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</row>
    <row r="578" spans="6:17" x14ac:dyDescent="0.2"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</row>
    <row r="579" spans="6:17" x14ac:dyDescent="0.2"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</row>
    <row r="580" spans="6:17" x14ac:dyDescent="0.2"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</row>
    <row r="581" spans="6:17" x14ac:dyDescent="0.2"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</row>
    <row r="582" spans="6:17" x14ac:dyDescent="0.2"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</row>
    <row r="583" spans="6:17" x14ac:dyDescent="0.2"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</row>
    <row r="584" spans="6:17" x14ac:dyDescent="0.2"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</row>
    <row r="585" spans="6:17" x14ac:dyDescent="0.2"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</row>
    <row r="586" spans="6:17" x14ac:dyDescent="0.2"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</row>
    <row r="587" spans="6:17" x14ac:dyDescent="0.2"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</row>
    <row r="588" spans="6:17" x14ac:dyDescent="0.2"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</row>
    <row r="589" spans="6:17" x14ac:dyDescent="0.2"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</row>
    <row r="590" spans="6:17" x14ac:dyDescent="0.2"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</row>
    <row r="591" spans="6:17" x14ac:dyDescent="0.2"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spans="6:17" x14ac:dyDescent="0.2"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</row>
    <row r="593" spans="6:17" x14ac:dyDescent="0.2"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</row>
    <row r="594" spans="6:17" x14ac:dyDescent="0.2"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</row>
    <row r="595" spans="6:17" x14ac:dyDescent="0.2"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</row>
    <row r="596" spans="6:17" x14ac:dyDescent="0.2"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</row>
    <row r="597" spans="6:17" x14ac:dyDescent="0.2"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</row>
    <row r="598" spans="6:17" x14ac:dyDescent="0.2"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</row>
    <row r="599" spans="6:17" x14ac:dyDescent="0.2"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</row>
    <row r="600" spans="6:17" x14ac:dyDescent="0.2"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</row>
    <row r="601" spans="6:17" x14ac:dyDescent="0.2"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</row>
    <row r="602" spans="6:17" x14ac:dyDescent="0.2"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</row>
    <row r="603" spans="6:17" x14ac:dyDescent="0.2"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</row>
    <row r="604" spans="6:17" x14ac:dyDescent="0.2"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</row>
    <row r="605" spans="6:17" x14ac:dyDescent="0.2"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</row>
    <row r="606" spans="6:17" x14ac:dyDescent="0.2"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</row>
    <row r="607" spans="6:17" x14ac:dyDescent="0.2"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</row>
    <row r="608" spans="6:17" x14ac:dyDescent="0.2"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</row>
    <row r="609" spans="6:17" x14ac:dyDescent="0.2"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</row>
    <row r="610" spans="6:17" x14ac:dyDescent="0.2"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</row>
    <row r="611" spans="6:17" x14ac:dyDescent="0.2"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</row>
    <row r="612" spans="6:17" x14ac:dyDescent="0.2"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6:17" x14ac:dyDescent="0.2"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</row>
    <row r="614" spans="6:17" x14ac:dyDescent="0.2"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</row>
    <row r="615" spans="6:17" x14ac:dyDescent="0.2"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</row>
    <row r="616" spans="6:17" x14ac:dyDescent="0.2"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</row>
    <row r="617" spans="6:17" x14ac:dyDescent="0.2"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</row>
    <row r="618" spans="6:17" x14ac:dyDescent="0.2"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</row>
    <row r="619" spans="6:17" x14ac:dyDescent="0.2"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</row>
    <row r="620" spans="6:17" x14ac:dyDescent="0.2"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</row>
    <row r="621" spans="6:17" x14ac:dyDescent="0.2"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</row>
    <row r="622" spans="6:17" x14ac:dyDescent="0.2"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</row>
    <row r="623" spans="6:17" x14ac:dyDescent="0.2"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</row>
    <row r="624" spans="6:17" x14ac:dyDescent="0.2"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</row>
    <row r="625" spans="6:17" x14ac:dyDescent="0.2"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</row>
    <row r="626" spans="6:17" x14ac:dyDescent="0.2"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</row>
    <row r="627" spans="6:17" x14ac:dyDescent="0.2"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</row>
    <row r="628" spans="6:17" x14ac:dyDescent="0.2"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spans="6:17" x14ac:dyDescent="0.2"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</row>
    <row r="630" spans="6:17" x14ac:dyDescent="0.2"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</row>
    <row r="631" spans="6:17" x14ac:dyDescent="0.2"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</row>
    <row r="632" spans="6:17" x14ac:dyDescent="0.2"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</row>
    <row r="633" spans="6:17" x14ac:dyDescent="0.2"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</row>
    <row r="634" spans="6:17" x14ac:dyDescent="0.2"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</row>
    <row r="635" spans="6:17" x14ac:dyDescent="0.2"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</row>
    <row r="636" spans="6:17" x14ac:dyDescent="0.2"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</row>
    <row r="637" spans="6:17" x14ac:dyDescent="0.2"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</row>
    <row r="638" spans="6:17" x14ac:dyDescent="0.2"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</row>
    <row r="639" spans="6:17" x14ac:dyDescent="0.2"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</row>
    <row r="640" spans="6:17" x14ac:dyDescent="0.2"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</row>
    <row r="641" spans="6:17" x14ac:dyDescent="0.2"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</row>
    <row r="642" spans="6:17" x14ac:dyDescent="0.2"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</row>
    <row r="643" spans="6:17" x14ac:dyDescent="0.2"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</row>
    <row r="644" spans="6:17" x14ac:dyDescent="0.2"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spans="6:17" x14ac:dyDescent="0.2"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</row>
    <row r="646" spans="6:17" x14ac:dyDescent="0.2"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</row>
    <row r="647" spans="6:17" x14ac:dyDescent="0.2"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</row>
    <row r="648" spans="6:17" x14ac:dyDescent="0.2"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</row>
    <row r="649" spans="6:17" x14ac:dyDescent="0.2"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</row>
    <row r="650" spans="6:17" x14ac:dyDescent="0.2"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</row>
    <row r="651" spans="6:17" x14ac:dyDescent="0.2"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</row>
    <row r="652" spans="6:17" x14ac:dyDescent="0.2"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</row>
    <row r="653" spans="6:17" x14ac:dyDescent="0.2"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</row>
    <row r="654" spans="6:17" x14ac:dyDescent="0.2"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</row>
    <row r="655" spans="6:17" x14ac:dyDescent="0.2"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</row>
    <row r="656" spans="6:17" x14ac:dyDescent="0.2"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</row>
    <row r="657" spans="6:17" x14ac:dyDescent="0.2"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</row>
    <row r="658" spans="6:17" x14ac:dyDescent="0.2"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</row>
    <row r="659" spans="6:17" x14ac:dyDescent="0.2"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</row>
    <row r="660" spans="6:17" x14ac:dyDescent="0.2"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</row>
    <row r="661" spans="6:17" x14ac:dyDescent="0.2"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</row>
    <row r="662" spans="6:17" x14ac:dyDescent="0.2"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</row>
    <row r="663" spans="6:17" x14ac:dyDescent="0.2"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</row>
    <row r="664" spans="6:17" x14ac:dyDescent="0.2"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</row>
    <row r="665" spans="6:17" x14ac:dyDescent="0.2"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</row>
    <row r="666" spans="6:17" x14ac:dyDescent="0.2"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</row>
    <row r="667" spans="6:17" x14ac:dyDescent="0.2"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</row>
    <row r="668" spans="6:17" x14ac:dyDescent="0.2"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</row>
    <row r="669" spans="6:17" x14ac:dyDescent="0.2"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</row>
    <row r="670" spans="6:17" x14ac:dyDescent="0.2"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</row>
    <row r="671" spans="6:17" x14ac:dyDescent="0.2"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</row>
    <row r="672" spans="6:17" x14ac:dyDescent="0.2"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</row>
    <row r="673" spans="6:17" x14ac:dyDescent="0.2"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</row>
    <row r="674" spans="6:17" x14ac:dyDescent="0.2"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</row>
    <row r="675" spans="6:17" x14ac:dyDescent="0.2"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</row>
    <row r="676" spans="6:17" x14ac:dyDescent="0.2"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</row>
    <row r="677" spans="6:17" x14ac:dyDescent="0.2"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</row>
    <row r="678" spans="6:17" x14ac:dyDescent="0.2"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</row>
    <row r="679" spans="6:17" x14ac:dyDescent="0.2"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</row>
    <row r="680" spans="6:17" x14ac:dyDescent="0.2"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</row>
    <row r="681" spans="6:17" x14ac:dyDescent="0.2"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</row>
    <row r="682" spans="6:17" x14ac:dyDescent="0.2"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</row>
    <row r="683" spans="6:17" x14ac:dyDescent="0.2"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</row>
    <row r="684" spans="6:17" x14ac:dyDescent="0.2"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spans="6:17" x14ac:dyDescent="0.2"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</row>
    <row r="686" spans="6:17" x14ac:dyDescent="0.2"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</row>
    <row r="687" spans="6:17" x14ac:dyDescent="0.2"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</row>
    <row r="688" spans="6:17" x14ac:dyDescent="0.2"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</row>
    <row r="689" spans="6:17" x14ac:dyDescent="0.2"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</row>
    <row r="690" spans="6:17" x14ac:dyDescent="0.2"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</row>
    <row r="691" spans="6:17" x14ac:dyDescent="0.2"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</row>
    <row r="692" spans="6:17" x14ac:dyDescent="0.2"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</row>
    <row r="693" spans="6:17" x14ac:dyDescent="0.2"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</row>
    <row r="694" spans="6:17" x14ac:dyDescent="0.2"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</row>
    <row r="695" spans="6:17" x14ac:dyDescent="0.2"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</row>
    <row r="696" spans="6:17" x14ac:dyDescent="0.2"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</row>
    <row r="697" spans="6:17" x14ac:dyDescent="0.2"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</row>
    <row r="698" spans="6:17" x14ac:dyDescent="0.2"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</row>
    <row r="699" spans="6:17" x14ac:dyDescent="0.2"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</row>
    <row r="700" spans="6:17" x14ac:dyDescent="0.2"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</row>
    <row r="701" spans="6:17" x14ac:dyDescent="0.2"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</row>
    <row r="702" spans="6:17" x14ac:dyDescent="0.2"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</row>
    <row r="703" spans="6:17" x14ac:dyDescent="0.2"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</row>
    <row r="704" spans="6:17" x14ac:dyDescent="0.2"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</row>
    <row r="705" spans="6:17" x14ac:dyDescent="0.2"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spans="6:17" x14ac:dyDescent="0.2"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</row>
    <row r="707" spans="6:17" x14ac:dyDescent="0.2"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</row>
    <row r="708" spans="6:17" x14ac:dyDescent="0.2"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</row>
    <row r="709" spans="6:17" x14ac:dyDescent="0.2"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</row>
    <row r="710" spans="6:17" x14ac:dyDescent="0.2"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</row>
    <row r="711" spans="6:17" x14ac:dyDescent="0.2"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</row>
    <row r="712" spans="6:17" x14ac:dyDescent="0.2"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</row>
    <row r="713" spans="6:17" x14ac:dyDescent="0.2"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</row>
    <row r="714" spans="6:17" x14ac:dyDescent="0.2"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</row>
    <row r="715" spans="6:17" x14ac:dyDescent="0.2"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</row>
    <row r="716" spans="6:17" x14ac:dyDescent="0.2"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</row>
    <row r="717" spans="6:17" x14ac:dyDescent="0.2"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</row>
    <row r="718" spans="6:17" x14ac:dyDescent="0.2"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</row>
    <row r="719" spans="6:17" x14ac:dyDescent="0.2"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spans="6:17" x14ac:dyDescent="0.2"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</row>
    <row r="721" spans="6:17" x14ac:dyDescent="0.2"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</row>
    <row r="722" spans="6:17" x14ac:dyDescent="0.2"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</row>
    <row r="723" spans="6:17" x14ac:dyDescent="0.2"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</row>
    <row r="724" spans="6:17" x14ac:dyDescent="0.2"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</row>
    <row r="725" spans="6:17" x14ac:dyDescent="0.2"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</row>
    <row r="726" spans="6:17" x14ac:dyDescent="0.2"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</row>
    <row r="727" spans="6:17" x14ac:dyDescent="0.2"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</row>
    <row r="728" spans="6:17" x14ac:dyDescent="0.2"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</row>
    <row r="729" spans="6:17" x14ac:dyDescent="0.2"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</row>
    <row r="730" spans="6:17" x14ac:dyDescent="0.2"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</row>
    <row r="731" spans="6:17" x14ac:dyDescent="0.2"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</row>
    <row r="732" spans="6:17" x14ac:dyDescent="0.2"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</row>
    <row r="733" spans="6:17" x14ac:dyDescent="0.2"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</row>
    <row r="734" spans="6:17" x14ac:dyDescent="0.2"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</row>
    <row r="735" spans="6:17" x14ac:dyDescent="0.2"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</row>
    <row r="736" spans="6:17" x14ac:dyDescent="0.2"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</row>
    <row r="737" spans="6:17" x14ac:dyDescent="0.2"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</row>
    <row r="738" spans="6:17" x14ac:dyDescent="0.2"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</row>
    <row r="739" spans="6:17" x14ac:dyDescent="0.2"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</row>
    <row r="740" spans="6:17" x14ac:dyDescent="0.2"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</row>
    <row r="741" spans="6:17" x14ac:dyDescent="0.2"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</row>
    <row r="742" spans="6:17" x14ac:dyDescent="0.2"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</row>
    <row r="743" spans="6:17" x14ac:dyDescent="0.2"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</row>
    <row r="744" spans="6:17" x14ac:dyDescent="0.2"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</row>
    <row r="745" spans="6:17" x14ac:dyDescent="0.2"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</row>
    <row r="746" spans="6:17" x14ac:dyDescent="0.2"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</row>
    <row r="747" spans="6:17" x14ac:dyDescent="0.2"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</row>
    <row r="748" spans="6:17" x14ac:dyDescent="0.2"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</row>
    <row r="749" spans="6:17" x14ac:dyDescent="0.2"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</row>
    <row r="750" spans="6:17" x14ac:dyDescent="0.2"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</row>
    <row r="751" spans="6:17" x14ac:dyDescent="0.2"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</row>
    <row r="752" spans="6:17" x14ac:dyDescent="0.2"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</row>
    <row r="753" spans="6:17" x14ac:dyDescent="0.2"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</row>
    <row r="754" spans="6:17" x14ac:dyDescent="0.2"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</row>
    <row r="755" spans="6:17" x14ac:dyDescent="0.2"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</row>
    <row r="756" spans="6:17" x14ac:dyDescent="0.2"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</row>
    <row r="757" spans="6:17" x14ac:dyDescent="0.2"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</row>
    <row r="758" spans="6:17" x14ac:dyDescent="0.2"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</row>
    <row r="759" spans="6:17" x14ac:dyDescent="0.2"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</row>
    <row r="760" spans="6:17" x14ac:dyDescent="0.2"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</row>
    <row r="761" spans="6:17" x14ac:dyDescent="0.2"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</row>
    <row r="762" spans="6:17" x14ac:dyDescent="0.2"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</row>
    <row r="763" spans="6:17" x14ac:dyDescent="0.2"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</row>
    <row r="764" spans="6:17" x14ac:dyDescent="0.2"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</row>
    <row r="765" spans="6:17" x14ac:dyDescent="0.2"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</row>
    <row r="766" spans="6:17" x14ac:dyDescent="0.2"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</row>
    <row r="767" spans="6:17" x14ac:dyDescent="0.2"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</row>
    <row r="768" spans="6:17" x14ac:dyDescent="0.2"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</row>
    <row r="769" spans="6:17" x14ac:dyDescent="0.2"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</row>
    <row r="770" spans="6:17" x14ac:dyDescent="0.2"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</row>
    <row r="771" spans="6:17" x14ac:dyDescent="0.2"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</row>
    <row r="772" spans="6:17" x14ac:dyDescent="0.2"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</row>
    <row r="773" spans="6:17" x14ac:dyDescent="0.2"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</row>
    <row r="774" spans="6:17" x14ac:dyDescent="0.2"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</row>
    <row r="775" spans="6:17" x14ac:dyDescent="0.2"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</row>
    <row r="776" spans="6:17" x14ac:dyDescent="0.2"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</row>
    <row r="777" spans="6:17" x14ac:dyDescent="0.2"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</row>
    <row r="778" spans="6:17" x14ac:dyDescent="0.2"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</row>
    <row r="779" spans="6:17" x14ac:dyDescent="0.2"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</row>
    <row r="780" spans="6:17" x14ac:dyDescent="0.2"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</row>
    <row r="781" spans="6:17" x14ac:dyDescent="0.2"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</row>
    <row r="782" spans="6:17" x14ac:dyDescent="0.2"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</row>
    <row r="783" spans="6:17" x14ac:dyDescent="0.2"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</row>
    <row r="784" spans="6:17" x14ac:dyDescent="0.2"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</row>
    <row r="785" spans="6:17" x14ac:dyDescent="0.2"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</row>
    <row r="786" spans="6:17" x14ac:dyDescent="0.2"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</row>
    <row r="787" spans="6:17" x14ac:dyDescent="0.2"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</row>
    <row r="788" spans="6:17" x14ac:dyDescent="0.2"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</row>
    <row r="789" spans="6:17" x14ac:dyDescent="0.2"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</row>
    <row r="790" spans="6:17" x14ac:dyDescent="0.2"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</row>
    <row r="791" spans="6:17" x14ac:dyDescent="0.2"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</row>
    <row r="792" spans="6:17" x14ac:dyDescent="0.2"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spans="6:17" x14ac:dyDescent="0.2"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</row>
    <row r="794" spans="6:17" x14ac:dyDescent="0.2"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</row>
    <row r="795" spans="6:17" x14ac:dyDescent="0.2"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</row>
    <row r="796" spans="6:17" x14ac:dyDescent="0.2"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</row>
    <row r="797" spans="6:17" x14ac:dyDescent="0.2"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</row>
    <row r="798" spans="6:17" x14ac:dyDescent="0.2"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</row>
    <row r="799" spans="6:17" x14ac:dyDescent="0.2"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</row>
    <row r="800" spans="6:17" x14ac:dyDescent="0.2"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</row>
    <row r="801" spans="6:17" x14ac:dyDescent="0.2"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</row>
    <row r="802" spans="6:17" x14ac:dyDescent="0.2"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</row>
    <row r="803" spans="6:17" x14ac:dyDescent="0.2"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</row>
    <row r="804" spans="6:17" x14ac:dyDescent="0.2"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</row>
    <row r="805" spans="6:17" x14ac:dyDescent="0.2"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</row>
    <row r="806" spans="6:17" x14ac:dyDescent="0.2"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</row>
    <row r="807" spans="6:17" x14ac:dyDescent="0.2"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</row>
    <row r="808" spans="6:17" x14ac:dyDescent="0.2"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</row>
    <row r="809" spans="6:17" x14ac:dyDescent="0.2"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</row>
    <row r="810" spans="6:17" x14ac:dyDescent="0.2"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</row>
    <row r="811" spans="6:17" x14ac:dyDescent="0.2"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</row>
    <row r="812" spans="6:17" x14ac:dyDescent="0.2"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</row>
    <row r="813" spans="6:17" x14ac:dyDescent="0.2"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</row>
    <row r="814" spans="6:17" x14ac:dyDescent="0.2"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</row>
    <row r="815" spans="6:17" x14ac:dyDescent="0.2"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spans="6:17" x14ac:dyDescent="0.2"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spans="6:17" x14ac:dyDescent="0.2"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spans="6:17" x14ac:dyDescent="0.2"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spans="6:17" x14ac:dyDescent="0.2"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spans="6:17" x14ac:dyDescent="0.2"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spans="6:17" x14ac:dyDescent="0.2"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spans="6:17" x14ac:dyDescent="0.2"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spans="6:17" x14ac:dyDescent="0.2"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spans="6:17" x14ac:dyDescent="0.2"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spans="6:17" x14ac:dyDescent="0.2"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spans="6:17" x14ac:dyDescent="0.2"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spans="6:17" x14ac:dyDescent="0.2"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spans="6:17" x14ac:dyDescent="0.2"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6:17" x14ac:dyDescent="0.2"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spans="6:17" x14ac:dyDescent="0.2"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spans="6:17" x14ac:dyDescent="0.2"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</row>
    <row r="832" spans="6:17" x14ac:dyDescent="0.2"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</row>
    <row r="833" spans="6:17" x14ac:dyDescent="0.2"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</row>
    <row r="834" spans="6:17" x14ac:dyDescent="0.2"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</row>
    <row r="835" spans="6:17" x14ac:dyDescent="0.2"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</row>
    <row r="836" spans="6:17" x14ac:dyDescent="0.2"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</row>
    <row r="837" spans="6:17" x14ac:dyDescent="0.2"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</row>
    <row r="838" spans="6:17" x14ac:dyDescent="0.2"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</row>
    <row r="839" spans="6:17" x14ac:dyDescent="0.2"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</row>
    <row r="840" spans="6:17" x14ac:dyDescent="0.2"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</row>
    <row r="841" spans="6:17" x14ac:dyDescent="0.2"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spans="6:17" x14ac:dyDescent="0.2"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</row>
    <row r="843" spans="6:17" x14ac:dyDescent="0.2"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</row>
    <row r="844" spans="6:17" x14ac:dyDescent="0.2"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</row>
    <row r="845" spans="6:17" x14ac:dyDescent="0.2"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</row>
    <row r="846" spans="6:17" x14ac:dyDescent="0.2"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</row>
    <row r="847" spans="6:17" x14ac:dyDescent="0.2"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</row>
    <row r="848" spans="6:17" x14ac:dyDescent="0.2"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</row>
    <row r="849" spans="6:17" x14ac:dyDescent="0.2"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</row>
    <row r="850" spans="6:17" x14ac:dyDescent="0.2"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</row>
    <row r="851" spans="6:17" x14ac:dyDescent="0.2"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</row>
    <row r="852" spans="6:17" x14ac:dyDescent="0.2"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spans="6:17" x14ac:dyDescent="0.2"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</row>
    <row r="854" spans="6:17" x14ac:dyDescent="0.2"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</row>
    <row r="855" spans="6:17" x14ac:dyDescent="0.2"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</row>
    <row r="856" spans="6:17" x14ac:dyDescent="0.2"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</row>
    <row r="857" spans="6:17" x14ac:dyDescent="0.2"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</row>
    <row r="858" spans="6:17" x14ac:dyDescent="0.2"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</row>
    <row r="859" spans="6:17" x14ac:dyDescent="0.2"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</row>
    <row r="860" spans="6:17" x14ac:dyDescent="0.2"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</row>
    <row r="861" spans="6:17" x14ac:dyDescent="0.2"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</row>
    <row r="862" spans="6:17" x14ac:dyDescent="0.2"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</row>
    <row r="863" spans="6:17" x14ac:dyDescent="0.2"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</row>
    <row r="864" spans="6:17" x14ac:dyDescent="0.2"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</row>
    <row r="865" spans="6:17" x14ac:dyDescent="0.2"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</row>
    <row r="866" spans="6:17" x14ac:dyDescent="0.2"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</row>
    <row r="867" spans="6:17" x14ac:dyDescent="0.2"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</row>
    <row r="868" spans="6:17" x14ac:dyDescent="0.2"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</row>
    <row r="869" spans="6:17" x14ac:dyDescent="0.2"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</row>
    <row r="870" spans="6:17" x14ac:dyDescent="0.2"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</row>
    <row r="871" spans="6:17" x14ac:dyDescent="0.2"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</row>
    <row r="872" spans="6:17" x14ac:dyDescent="0.2"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</row>
    <row r="873" spans="6:17" x14ac:dyDescent="0.2"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</row>
    <row r="874" spans="6:17" x14ac:dyDescent="0.2"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</row>
    <row r="875" spans="6:17" x14ac:dyDescent="0.2"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</row>
    <row r="876" spans="6:17" x14ac:dyDescent="0.2"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</row>
    <row r="877" spans="6:17" x14ac:dyDescent="0.2"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</row>
    <row r="878" spans="6:17" x14ac:dyDescent="0.2"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</row>
    <row r="879" spans="6:17" x14ac:dyDescent="0.2"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</row>
    <row r="880" spans="6:17" x14ac:dyDescent="0.2"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</row>
    <row r="881" spans="6:17" x14ac:dyDescent="0.2"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</row>
    <row r="882" spans="6:17" x14ac:dyDescent="0.2"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spans="6:17" x14ac:dyDescent="0.2"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</row>
    <row r="884" spans="6:17" x14ac:dyDescent="0.2"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</row>
    <row r="885" spans="6:17" x14ac:dyDescent="0.2"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</row>
    <row r="886" spans="6:17" x14ac:dyDescent="0.2"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</row>
    <row r="887" spans="6:17" x14ac:dyDescent="0.2"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</row>
    <row r="888" spans="6:17" x14ac:dyDescent="0.2"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</row>
    <row r="889" spans="6:17" x14ac:dyDescent="0.2"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</row>
    <row r="890" spans="6:17" x14ac:dyDescent="0.2"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</row>
    <row r="891" spans="6:17" x14ac:dyDescent="0.2"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</row>
    <row r="892" spans="6:17" x14ac:dyDescent="0.2"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</row>
    <row r="893" spans="6:17" x14ac:dyDescent="0.2"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</row>
    <row r="894" spans="6:17" x14ac:dyDescent="0.2"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</row>
    <row r="895" spans="6:17" x14ac:dyDescent="0.2"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</row>
    <row r="896" spans="6:17" x14ac:dyDescent="0.2"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spans="6:17" x14ac:dyDescent="0.2"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</row>
    <row r="898" spans="6:17" x14ac:dyDescent="0.2"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</row>
    <row r="899" spans="6:17" x14ac:dyDescent="0.2"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</row>
    <row r="900" spans="6:17" x14ac:dyDescent="0.2"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</row>
    <row r="901" spans="6:17" x14ac:dyDescent="0.2"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</row>
    <row r="902" spans="6:17" x14ac:dyDescent="0.2"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</row>
    <row r="903" spans="6:17" x14ac:dyDescent="0.2"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</row>
    <row r="904" spans="6:17" x14ac:dyDescent="0.2"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</row>
    <row r="905" spans="6:17" x14ac:dyDescent="0.2"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</row>
    <row r="906" spans="6:17" x14ac:dyDescent="0.2"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</row>
    <row r="907" spans="6:17" x14ac:dyDescent="0.2"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</row>
    <row r="908" spans="6:17" x14ac:dyDescent="0.2"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</row>
    <row r="909" spans="6:17" x14ac:dyDescent="0.2"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</row>
    <row r="910" spans="6:17" x14ac:dyDescent="0.2"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</row>
    <row r="911" spans="6:17" x14ac:dyDescent="0.2"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</row>
    <row r="912" spans="6:17" x14ac:dyDescent="0.2"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</row>
    <row r="913" spans="6:17" x14ac:dyDescent="0.2"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</row>
    <row r="914" spans="6:17" x14ac:dyDescent="0.2"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</row>
    <row r="915" spans="6:17" x14ac:dyDescent="0.2"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</row>
    <row r="916" spans="6:17" x14ac:dyDescent="0.2"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</row>
    <row r="917" spans="6:17" x14ac:dyDescent="0.2"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</row>
    <row r="918" spans="6:17" x14ac:dyDescent="0.2"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</row>
    <row r="919" spans="6:17" x14ac:dyDescent="0.2"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</row>
    <row r="920" spans="6:17" x14ac:dyDescent="0.2"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</row>
    <row r="921" spans="6:17" x14ac:dyDescent="0.2"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</row>
    <row r="922" spans="6:17" x14ac:dyDescent="0.2"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</row>
    <row r="923" spans="6:17" x14ac:dyDescent="0.2"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</row>
    <row r="924" spans="6:17" x14ac:dyDescent="0.2"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</row>
    <row r="925" spans="6:17" x14ac:dyDescent="0.2"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</row>
    <row r="926" spans="6:17" x14ac:dyDescent="0.2"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</row>
    <row r="927" spans="6:17" x14ac:dyDescent="0.2"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</row>
    <row r="928" spans="6:17" x14ac:dyDescent="0.2"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</row>
    <row r="929" spans="6:17" x14ac:dyDescent="0.2"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</row>
    <row r="930" spans="6:17" x14ac:dyDescent="0.2"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</row>
    <row r="931" spans="6:17" x14ac:dyDescent="0.2"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</row>
    <row r="932" spans="6:17" x14ac:dyDescent="0.2"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</row>
    <row r="933" spans="6:17" x14ac:dyDescent="0.2"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</row>
    <row r="934" spans="6:17" x14ac:dyDescent="0.2"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</row>
    <row r="935" spans="6:17" x14ac:dyDescent="0.2"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</row>
    <row r="936" spans="6:17" x14ac:dyDescent="0.2"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</row>
    <row r="937" spans="6:17" x14ac:dyDescent="0.2"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</row>
    <row r="938" spans="6:17" x14ac:dyDescent="0.2"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</row>
    <row r="939" spans="6:17" x14ac:dyDescent="0.2"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</row>
    <row r="940" spans="6:17" x14ac:dyDescent="0.2"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</row>
    <row r="941" spans="6:17" x14ac:dyDescent="0.2"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</row>
    <row r="942" spans="6:17" x14ac:dyDescent="0.2"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</row>
    <row r="943" spans="6:17" x14ac:dyDescent="0.2"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</row>
    <row r="944" spans="6:17" x14ac:dyDescent="0.2"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</row>
    <row r="945" spans="6:17" x14ac:dyDescent="0.2"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</row>
    <row r="946" spans="6:17" x14ac:dyDescent="0.2"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</row>
    <row r="947" spans="6:17" x14ac:dyDescent="0.2"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</row>
    <row r="948" spans="6:17" x14ac:dyDescent="0.2"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</row>
    <row r="949" spans="6:17" x14ac:dyDescent="0.2"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</row>
    <row r="950" spans="6:17" x14ac:dyDescent="0.2"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</row>
    <row r="951" spans="6:17" x14ac:dyDescent="0.2"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</row>
    <row r="952" spans="6:17" x14ac:dyDescent="0.2"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</row>
    <row r="953" spans="6:17" x14ac:dyDescent="0.2"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</row>
    <row r="954" spans="6:17" x14ac:dyDescent="0.2"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</row>
    <row r="955" spans="6:17" x14ac:dyDescent="0.2"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</row>
    <row r="956" spans="6:17" x14ac:dyDescent="0.2"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</row>
    <row r="957" spans="6:17" x14ac:dyDescent="0.2"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</row>
    <row r="958" spans="6:17" x14ac:dyDescent="0.2"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</row>
    <row r="959" spans="6:17" x14ac:dyDescent="0.2"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</row>
    <row r="960" spans="6:17" x14ac:dyDescent="0.2"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</row>
    <row r="961" spans="6:17" x14ac:dyDescent="0.2"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</row>
    <row r="962" spans="6:17" x14ac:dyDescent="0.2"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</row>
    <row r="963" spans="6:17" x14ac:dyDescent="0.2"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</row>
    <row r="964" spans="6:17" x14ac:dyDescent="0.2"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</row>
    <row r="965" spans="6:17" x14ac:dyDescent="0.2"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</row>
    <row r="966" spans="6:17" x14ac:dyDescent="0.2"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</row>
    <row r="967" spans="6:17" x14ac:dyDescent="0.2"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</row>
    <row r="968" spans="6:17" x14ac:dyDescent="0.2"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</row>
    <row r="969" spans="6:17" x14ac:dyDescent="0.2"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</row>
    <row r="970" spans="6:17" x14ac:dyDescent="0.2"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</row>
    <row r="971" spans="6:17" x14ac:dyDescent="0.2"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</row>
    <row r="972" spans="6:17" x14ac:dyDescent="0.2"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</row>
    <row r="973" spans="6:17" x14ac:dyDescent="0.2"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</row>
    <row r="974" spans="6:17" x14ac:dyDescent="0.2"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</row>
    <row r="975" spans="6:17" x14ac:dyDescent="0.2"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</row>
    <row r="976" spans="6:17" x14ac:dyDescent="0.2"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</row>
    <row r="977" spans="6:17" x14ac:dyDescent="0.2"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</row>
    <row r="978" spans="6:17" x14ac:dyDescent="0.2"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</row>
    <row r="979" spans="6:17" x14ac:dyDescent="0.2"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</row>
    <row r="980" spans="6:17" x14ac:dyDescent="0.2"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</row>
    <row r="981" spans="6:17" x14ac:dyDescent="0.2"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</row>
    <row r="982" spans="6:17" x14ac:dyDescent="0.2"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</row>
    <row r="983" spans="6:17" x14ac:dyDescent="0.2"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</row>
    <row r="984" spans="6:17" x14ac:dyDescent="0.2"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</row>
    <row r="985" spans="6:17" x14ac:dyDescent="0.2"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</row>
    <row r="986" spans="6:17" x14ac:dyDescent="0.2"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</row>
    <row r="987" spans="6:17" x14ac:dyDescent="0.2"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</row>
    <row r="988" spans="6:17" x14ac:dyDescent="0.2"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</row>
    <row r="989" spans="6:17" x14ac:dyDescent="0.2"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</row>
    <row r="990" spans="6:17" x14ac:dyDescent="0.2"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</row>
    <row r="991" spans="6:17" x14ac:dyDescent="0.2"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</row>
    <row r="992" spans="6:17" x14ac:dyDescent="0.2"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</row>
    <row r="993" spans="6:17" x14ac:dyDescent="0.2"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</row>
    <row r="994" spans="6:17" x14ac:dyDescent="0.2"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</row>
    <row r="995" spans="6:17" x14ac:dyDescent="0.2"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</row>
    <row r="996" spans="6:17" x14ac:dyDescent="0.2"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</row>
    <row r="997" spans="6:17" x14ac:dyDescent="0.2"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</row>
    <row r="998" spans="6:17" x14ac:dyDescent="0.2"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</row>
    <row r="999" spans="6:17" x14ac:dyDescent="0.2"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</row>
    <row r="1000" spans="6:17" x14ac:dyDescent="0.2"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</row>
    <row r="1001" spans="6:17" x14ac:dyDescent="0.2"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</row>
    <row r="1002" spans="6:17" x14ac:dyDescent="0.2"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</row>
    <row r="1003" spans="6:17" x14ac:dyDescent="0.2"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</row>
    <row r="1004" spans="6:17" x14ac:dyDescent="0.2"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</row>
    <row r="1005" spans="6:17" x14ac:dyDescent="0.2"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</row>
    <row r="1006" spans="6:17" x14ac:dyDescent="0.2"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</row>
    <row r="1007" spans="6:17" x14ac:dyDescent="0.2"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</row>
    <row r="1008" spans="6:17" x14ac:dyDescent="0.2"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</row>
    <row r="1009" spans="6:17" x14ac:dyDescent="0.2"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</row>
    <row r="1010" spans="6:17" x14ac:dyDescent="0.2"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</row>
    <row r="1011" spans="6:17" x14ac:dyDescent="0.2"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</row>
    <row r="1012" spans="6:17" x14ac:dyDescent="0.2"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</row>
    <row r="1013" spans="6:17" x14ac:dyDescent="0.2"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</row>
    <row r="1014" spans="6:17" x14ac:dyDescent="0.2"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</row>
    <row r="1015" spans="6:17" x14ac:dyDescent="0.2"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</row>
    <row r="1016" spans="6:17" x14ac:dyDescent="0.2"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</row>
    <row r="1017" spans="6:17" x14ac:dyDescent="0.2"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</row>
    <row r="1018" spans="6:17" x14ac:dyDescent="0.2"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</row>
    <row r="1019" spans="6:17" x14ac:dyDescent="0.2"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</row>
    <row r="1020" spans="6:17" x14ac:dyDescent="0.2"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</row>
    <row r="1021" spans="6:17" x14ac:dyDescent="0.2"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</row>
    <row r="1022" spans="6:17" x14ac:dyDescent="0.2"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</row>
    <row r="1023" spans="6:17" x14ac:dyDescent="0.2"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</row>
    <row r="1024" spans="6:17" x14ac:dyDescent="0.2"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</row>
    <row r="1025" spans="6:17" x14ac:dyDescent="0.2"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</row>
    <row r="1026" spans="6:17" x14ac:dyDescent="0.2"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</row>
    <row r="1027" spans="6:17" x14ac:dyDescent="0.2"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</row>
    <row r="1028" spans="6:17" x14ac:dyDescent="0.2"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</row>
    <row r="1029" spans="6:17" x14ac:dyDescent="0.2"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</row>
    <row r="1030" spans="6:17" x14ac:dyDescent="0.2"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</row>
    <row r="1031" spans="6:17" x14ac:dyDescent="0.2"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</row>
    <row r="1032" spans="6:17" x14ac:dyDescent="0.2"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</row>
    <row r="1033" spans="6:17" x14ac:dyDescent="0.2"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</row>
    <row r="1034" spans="6:17" x14ac:dyDescent="0.2"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</row>
    <row r="1035" spans="6:17" x14ac:dyDescent="0.2"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</row>
    <row r="1036" spans="6:17" x14ac:dyDescent="0.2"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</row>
    <row r="1037" spans="6:17" x14ac:dyDescent="0.2"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</row>
    <row r="1038" spans="6:17" x14ac:dyDescent="0.2"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</row>
    <row r="1039" spans="6:17" x14ac:dyDescent="0.2"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</row>
    <row r="1040" spans="6:17" x14ac:dyDescent="0.2"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</row>
    <row r="1041" spans="6:17" x14ac:dyDescent="0.2"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</row>
    <row r="1042" spans="6:17" x14ac:dyDescent="0.2"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</row>
    <row r="1043" spans="6:17" x14ac:dyDescent="0.2"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</row>
    <row r="1044" spans="6:17" x14ac:dyDescent="0.2"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</row>
    <row r="1045" spans="6:17" x14ac:dyDescent="0.2"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</row>
    <row r="1046" spans="6:17" x14ac:dyDescent="0.2"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</row>
    <row r="1047" spans="6:17" x14ac:dyDescent="0.2"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</row>
    <row r="1048" spans="6:17" x14ac:dyDescent="0.2"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</row>
    <row r="1049" spans="6:17" x14ac:dyDescent="0.2"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</row>
    <row r="1050" spans="6:17" x14ac:dyDescent="0.2"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</row>
    <row r="1051" spans="6:17" x14ac:dyDescent="0.2"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</row>
    <row r="1052" spans="6:17" x14ac:dyDescent="0.2"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</row>
    <row r="1053" spans="6:17" x14ac:dyDescent="0.2"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</row>
    <row r="1054" spans="6:17" x14ac:dyDescent="0.2"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</row>
    <row r="1055" spans="6:17" x14ac:dyDescent="0.2"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</row>
    <row r="1056" spans="6:17" x14ac:dyDescent="0.2"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</row>
    <row r="1057" spans="6:17" x14ac:dyDescent="0.2"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</row>
    <row r="1058" spans="6:17" x14ac:dyDescent="0.2"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</row>
    <row r="1059" spans="6:17" x14ac:dyDescent="0.2"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</row>
    <row r="1060" spans="6:17" x14ac:dyDescent="0.2"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</row>
    <row r="1061" spans="6:17" x14ac:dyDescent="0.2"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</row>
    <row r="1062" spans="6:17" x14ac:dyDescent="0.2"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</row>
    <row r="1063" spans="6:17" x14ac:dyDescent="0.2"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</row>
    <row r="1064" spans="6:17" x14ac:dyDescent="0.2"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</row>
    <row r="1065" spans="6:17" x14ac:dyDescent="0.2"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</row>
    <row r="1066" spans="6:17" x14ac:dyDescent="0.2"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</row>
    <row r="1067" spans="6:17" x14ac:dyDescent="0.2"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</row>
    <row r="1068" spans="6:17" x14ac:dyDescent="0.2"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</row>
    <row r="1069" spans="6:17" x14ac:dyDescent="0.2"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</row>
    <row r="1070" spans="6:17" x14ac:dyDescent="0.2"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</row>
    <row r="1071" spans="6:17" x14ac:dyDescent="0.2"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</row>
    <row r="1072" spans="6:17" x14ac:dyDescent="0.2"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</row>
    <row r="1073" spans="6:17" x14ac:dyDescent="0.2"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</row>
    <row r="1074" spans="6:17" x14ac:dyDescent="0.2"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</row>
    <row r="1075" spans="6:17" x14ac:dyDescent="0.2"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</row>
    <row r="1076" spans="6:17" x14ac:dyDescent="0.2"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</row>
    <row r="1077" spans="6:17" x14ac:dyDescent="0.2"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</row>
    <row r="1078" spans="6:17" x14ac:dyDescent="0.2"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</row>
    <row r="1079" spans="6:17" x14ac:dyDescent="0.2"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</row>
    <row r="1080" spans="6:17" x14ac:dyDescent="0.2"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</row>
    <row r="1081" spans="6:17" x14ac:dyDescent="0.2"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</row>
    <row r="1082" spans="6:17" x14ac:dyDescent="0.2"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</row>
    <row r="1083" spans="6:17" x14ac:dyDescent="0.2"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</row>
    <row r="1084" spans="6:17" x14ac:dyDescent="0.2"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</row>
    <row r="1085" spans="6:17" x14ac:dyDescent="0.2"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</row>
    <row r="1086" spans="6:17" x14ac:dyDescent="0.2"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</row>
    <row r="1087" spans="6:17" x14ac:dyDescent="0.2"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</row>
    <row r="1088" spans="6:17" x14ac:dyDescent="0.2"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</row>
    <row r="1089" spans="6:17" x14ac:dyDescent="0.2"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</row>
    <row r="1090" spans="6:17" x14ac:dyDescent="0.2"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</row>
    <row r="1091" spans="6:17" x14ac:dyDescent="0.2"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</row>
    <row r="1092" spans="6:17" x14ac:dyDescent="0.2"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</row>
    <row r="1093" spans="6:17" x14ac:dyDescent="0.2"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</row>
    <row r="1094" spans="6:17" x14ac:dyDescent="0.2"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</row>
    <row r="1095" spans="6:17" x14ac:dyDescent="0.2"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</row>
    <row r="1096" spans="6:17" x14ac:dyDescent="0.2"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</row>
    <row r="1097" spans="6:17" x14ac:dyDescent="0.2"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</row>
    <row r="1098" spans="6:17" x14ac:dyDescent="0.2"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</row>
    <row r="1099" spans="6:17" x14ac:dyDescent="0.2"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</row>
    <row r="1100" spans="6:17" x14ac:dyDescent="0.2"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</row>
    <row r="1101" spans="6:17" x14ac:dyDescent="0.2"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</row>
    <row r="1102" spans="6:17" x14ac:dyDescent="0.2"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</row>
    <row r="1103" spans="6:17" x14ac:dyDescent="0.2"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</row>
    <row r="1104" spans="6:17" x14ac:dyDescent="0.2"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</row>
    <row r="1105" spans="6:17" x14ac:dyDescent="0.2"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</row>
    <row r="1106" spans="6:17" x14ac:dyDescent="0.2"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</row>
    <row r="1107" spans="6:17" x14ac:dyDescent="0.2"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</row>
    <row r="1108" spans="6:17" x14ac:dyDescent="0.2"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</row>
    <row r="1109" spans="6:17" x14ac:dyDescent="0.2"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</row>
    <row r="1110" spans="6:17" x14ac:dyDescent="0.2"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</row>
    <row r="1111" spans="6:17" x14ac:dyDescent="0.2"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</row>
    <row r="1112" spans="6:17" x14ac:dyDescent="0.2"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</row>
    <row r="1113" spans="6:17" x14ac:dyDescent="0.2"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</row>
    <row r="1114" spans="6:17" x14ac:dyDescent="0.2"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</row>
    <row r="1115" spans="6:17" x14ac:dyDescent="0.2"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</row>
    <row r="1116" spans="6:17" x14ac:dyDescent="0.2"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</row>
    <row r="1117" spans="6:17" x14ac:dyDescent="0.2"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</row>
    <row r="1118" spans="6:17" x14ac:dyDescent="0.2"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</row>
    <row r="1119" spans="6:17" x14ac:dyDescent="0.2"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</row>
    <row r="1120" spans="6:17" x14ac:dyDescent="0.2"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</row>
    <row r="1121" spans="6:17" x14ac:dyDescent="0.2"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</row>
    <row r="1122" spans="6:17" x14ac:dyDescent="0.2"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</row>
    <row r="1123" spans="6:17" x14ac:dyDescent="0.2"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</row>
    <row r="1124" spans="6:17" x14ac:dyDescent="0.2"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</row>
    <row r="1125" spans="6:17" x14ac:dyDescent="0.2"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</row>
    <row r="1126" spans="6:17" x14ac:dyDescent="0.2"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</row>
    <row r="1127" spans="6:17" x14ac:dyDescent="0.2"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</row>
    <row r="1128" spans="6:17" x14ac:dyDescent="0.2"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</row>
    <row r="1129" spans="6:17" x14ac:dyDescent="0.2"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</row>
    <row r="1130" spans="6:17" x14ac:dyDescent="0.2"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</row>
    <row r="1131" spans="6:17" x14ac:dyDescent="0.2"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</row>
    <row r="1132" spans="6:17" x14ac:dyDescent="0.2"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</row>
    <row r="1133" spans="6:17" x14ac:dyDescent="0.2"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</row>
    <row r="1134" spans="6:17" x14ac:dyDescent="0.2"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</row>
    <row r="1135" spans="6:17" x14ac:dyDescent="0.2"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</row>
    <row r="1136" spans="6:17" x14ac:dyDescent="0.2"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</row>
    <row r="1137" spans="6:17" x14ac:dyDescent="0.2"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</row>
    <row r="1138" spans="6:17" x14ac:dyDescent="0.2"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</row>
    <row r="1139" spans="6:17" x14ac:dyDescent="0.2"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</row>
    <row r="1140" spans="6:17" x14ac:dyDescent="0.2"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</row>
    <row r="1141" spans="6:17" x14ac:dyDescent="0.2"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</row>
    <row r="1142" spans="6:17" x14ac:dyDescent="0.2"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</row>
    <row r="1143" spans="6:17" x14ac:dyDescent="0.2"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</row>
    <row r="1144" spans="6:17" x14ac:dyDescent="0.2"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</row>
    <row r="1145" spans="6:17" x14ac:dyDescent="0.2"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</row>
    <row r="1146" spans="6:17" x14ac:dyDescent="0.2"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</row>
    <row r="1147" spans="6:17" x14ac:dyDescent="0.2"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</row>
    <row r="1148" spans="6:17" x14ac:dyDescent="0.2"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</row>
    <row r="1149" spans="6:17" x14ac:dyDescent="0.2"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</row>
    <row r="1150" spans="6:17" x14ac:dyDescent="0.2"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</row>
    <row r="1151" spans="6:17" x14ac:dyDescent="0.2"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</row>
    <row r="1152" spans="6:17" x14ac:dyDescent="0.2"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</row>
    <row r="1153" spans="6:17" x14ac:dyDescent="0.2"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</row>
    <row r="1154" spans="6:17" x14ac:dyDescent="0.2"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</row>
    <row r="1155" spans="6:17" x14ac:dyDescent="0.2"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</row>
    <row r="1156" spans="6:17" x14ac:dyDescent="0.2"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</row>
    <row r="1157" spans="6:17" x14ac:dyDescent="0.2"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</row>
    <row r="1158" spans="6:17" x14ac:dyDescent="0.2"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</row>
    <row r="1159" spans="6:17" x14ac:dyDescent="0.2"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</row>
    <row r="1160" spans="6:17" x14ac:dyDescent="0.2"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</row>
    <row r="1161" spans="6:17" x14ac:dyDescent="0.2"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</row>
    <row r="1162" spans="6:17" x14ac:dyDescent="0.2"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</row>
    <row r="1163" spans="6:17" x14ac:dyDescent="0.2"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</row>
    <row r="1164" spans="6:17" x14ac:dyDescent="0.2"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</row>
    <row r="1165" spans="6:17" x14ac:dyDescent="0.2"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</row>
    <row r="1166" spans="6:17" x14ac:dyDescent="0.2"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</row>
    <row r="1167" spans="6:17" x14ac:dyDescent="0.2"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</row>
    <row r="1168" spans="6:17" x14ac:dyDescent="0.2"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</row>
    <row r="1169" spans="6:17" x14ac:dyDescent="0.2"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</row>
    <row r="1170" spans="6:17" x14ac:dyDescent="0.2"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</row>
    <row r="1171" spans="6:17" x14ac:dyDescent="0.2"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</row>
    <row r="1172" spans="6:17" x14ac:dyDescent="0.2"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</row>
    <row r="1173" spans="6:17" x14ac:dyDescent="0.2"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</row>
    <row r="1174" spans="6:17" x14ac:dyDescent="0.2"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</row>
    <row r="1175" spans="6:17" x14ac:dyDescent="0.2"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</row>
    <row r="1176" spans="6:17" x14ac:dyDescent="0.2"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</row>
    <row r="1177" spans="6:17" x14ac:dyDescent="0.2"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</row>
    <row r="1178" spans="6:17" x14ac:dyDescent="0.2"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</row>
    <row r="1179" spans="6:17" x14ac:dyDescent="0.2"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</row>
    <row r="1180" spans="6:17" x14ac:dyDescent="0.2"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</row>
    <row r="1181" spans="6:17" x14ac:dyDescent="0.2"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</row>
    <row r="1182" spans="6:17" x14ac:dyDescent="0.2"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</row>
    <row r="1183" spans="6:17" x14ac:dyDescent="0.2"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</row>
    <row r="1184" spans="6:17" x14ac:dyDescent="0.2"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</row>
    <row r="1185" spans="6:17" x14ac:dyDescent="0.2"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</row>
    <row r="1186" spans="6:17" x14ac:dyDescent="0.2"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</row>
    <row r="1187" spans="6:17" x14ac:dyDescent="0.2"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</row>
    <row r="1188" spans="6:17" x14ac:dyDescent="0.2"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</row>
    <row r="1189" spans="6:17" x14ac:dyDescent="0.2"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</row>
    <row r="1190" spans="6:17" x14ac:dyDescent="0.2"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</row>
    <row r="1191" spans="6:17" x14ac:dyDescent="0.2"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</row>
    <row r="1192" spans="6:17" x14ac:dyDescent="0.2"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</row>
    <row r="1193" spans="6:17" x14ac:dyDescent="0.2"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</row>
    <row r="1194" spans="6:17" x14ac:dyDescent="0.2"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</row>
    <row r="1195" spans="6:17" x14ac:dyDescent="0.2"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</row>
    <row r="1196" spans="6:17" x14ac:dyDescent="0.2"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</row>
    <row r="1197" spans="6:17" x14ac:dyDescent="0.2"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</row>
    <row r="1198" spans="6:17" x14ac:dyDescent="0.2"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</row>
    <row r="1199" spans="6:17" x14ac:dyDescent="0.2"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</row>
    <row r="1200" spans="6:17" x14ac:dyDescent="0.2"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</row>
    <row r="1201" spans="6:17" x14ac:dyDescent="0.2"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</row>
    <row r="1202" spans="6:17" x14ac:dyDescent="0.2"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</row>
    <row r="1203" spans="6:17" x14ac:dyDescent="0.2"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</row>
    <row r="1204" spans="6:17" x14ac:dyDescent="0.2"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</row>
    <row r="1205" spans="6:17" x14ac:dyDescent="0.2"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</row>
    <row r="1206" spans="6:17" x14ac:dyDescent="0.2"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</row>
    <row r="1207" spans="6:17" x14ac:dyDescent="0.2"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</row>
    <row r="1208" spans="6:17" x14ac:dyDescent="0.2"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</row>
    <row r="1209" spans="6:17" x14ac:dyDescent="0.2"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</row>
    <row r="1210" spans="6:17" x14ac:dyDescent="0.2"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</row>
    <row r="1211" spans="6:17" x14ac:dyDescent="0.2"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</row>
    <row r="1212" spans="6:17" x14ac:dyDescent="0.2"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</row>
    <row r="1213" spans="6:17" x14ac:dyDescent="0.2"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</row>
    <row r="1214" spans="6:17" x14ac:dyDescent="0.2"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</row>
    <row r="1215" spans="6:17" x14ac:dyDescent="0.2"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</row>
    <row r="1216" spans="6:17" x14ac:dyDescent="0.2"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</row>
    <row r="1217" spans="6:17" x14ac:dyDescent="0.2"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</row>
    <row r="1218" spans="6:17" x14ac:dyDescent="0.2"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</row>
    <row r="1219" spans="6:17" x14ac:dyDescent="0.2"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</row>
    <row r="1220" spans="6:17" x14ac:dyDescent="0.2"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</row>
    <row r="1221" spans="6:17" x14ac:dyDescent="0.2"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</row>
    <row r="1222" spans="6:17" x14ac:dyDescent="0.2"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</row>
    <row r="1223" spans="6:17" x14ac:dyDescent="0.2"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</row>
    <row r="1224" spans="6:17" x14ac:dyDescent="0.2"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</row>
    <row r="1225" spans="6:17" x14ac:dyDescent="0.2"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</row>
    <row r="1226" spans="6:17" x14ac:dyDescent="0.2"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</row>
    <row r="1227" spans="6:17" x14ac:dyDescent="0.2"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</row>
    <row r="1228" spans="6:17" x14ac:dyDescent="0.2"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</row>
    <row r="1229" spans="6:17" x14ac:dyDescent="0.2"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</row>
    <row r="1230" spans="6:17" x14ac:dyDescent="0.2"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</row>
    <row r="1231" spans="6:17" x14ac:dyDescent="0.2"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</row>
    <row r="1232" spans="6:17" x14ac:dyDescent="0.2"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</row>
    <row r="1233" spans="6:17" x14ac:dyDescent="0.2"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</row>
    <row r="1234" spans="6:17" x14ac:dyDescent="0.2"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</row>
    <row r="1235" spans="6:17" x14ac:dyDescent="0.2"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</row>
    <row r="1236" spans="6:17" x14ac:dyDescent="0.2"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</row>
    <row r="1237" spans="6:17" x14ac:dyDescent="0.2"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</row>
    <row r="1238" spans="6:17" x14ac:dyDescent="0.2"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</row>
    <row r="1239" spans="6:17" x14ac:dyDescent="0.2"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</row>
    <row r="1240" spans="6:17" x14ac:dyDescent="0.2"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</row>
    <row r="1241" spans="6:17" x14ac:dyDescent="0.2"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</row>
    <row r="1242" spans="6:17" x14ac:dyDescent="0.2"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</row>
    <row r="1243" spans="6:17" x14ac:dyDescent="0.2"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</row>
    <row r="1244" spans="6:17" x14ac:dyDescent="0.2"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</row>
    <row r="1245" spans="6:17" x14ac:dyDescent="0.2"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</row>
    <row r="1246" spans="6:17" x14ac:dyDescent="0.2"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</row>
    <row r="1247" spans="6:17" x14ac:dyDescent="0.2"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</row>
    <row r="1248" spans="6:17" x14ac:dyDescent="0.2"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</row>
    <row r="1249" spans="6:17" x14ac:dyDescent="0.2"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</row>
    <row r="1250" spans="6:17" x14ac:dyDescent="0.2"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</row>
    <row r="1251" spans="6:17" x14ac:dyDescent="0.2"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</row>
    <row r="1252" spans="6:17" x14ac:dyDescent="0.2"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</row>
    <row r="1253" spans="6:17" x14ac:dyDescent="0.2"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</row>
    <row r="1254" spans="6:17" x14ac:dyDescent="0.2"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</row>
    <row r="1255" spans="6:17" x14ac:dyDescent="0.2"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</row>
    <row r="1256" spans="6:17" x14ac:dyDescent="0.2"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</row>
    <row r="1257" spans="6:17" x14ac:dyDescent="0.2"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</row>
    <row r="1258" spans="6:17" x14ac:dyDescent="0.2"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</row>
    <row r="1259" spans="6:17" x14ac:dyDescent="0.2"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</row>
    <row r="1260" spans="6:17" x14ac:dyDescent="0.2"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</row>
    <row r="1261" spans="6:17" x14ac:dyDescent="0.2"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</row>
    <row r="1262" spans="6:17" x14ac:dyDescent="0.2"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</row>
    <row r="1263" spans="6:17" x14ac:dyDescent="0.2"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</row>
    <row r="1264" spans="6:17" x14ac:dyDescent="0.2"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</row>
    <row r="1265" spans="6:17" x14ac:dyDescent="0.2"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</row>
    <row r="1266" spans="6:17" x14ac:dyDescent="0.2"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</row>
    <row r="1267" spans="6:17" x14ac:dyDescent="0.2"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</row>
    <row r="1268" spans="6:17" x14ac:dyDescent="0.2"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</row>
    <row r="1269" spans="6:17" x14ac:dyDescent="0.2"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</row>
    <row r="1270" spans="6:17" x14ac:dyDescent="0.2"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</row>
    <row r="1271" spans="6:17" x14ac:dyDescent="0.2"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</row>
    <row r="1272" spans="6:17" x14ac:dyDescent="0.2"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</row>
    <row r="1273" spans="6:17" x14ac:dyDescent="0.2"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</row>
    <row r="1274" spans="6:17" x14ac:dyDescent="0.2"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</row>
    <row r="1275" spans="6:17" x14ac:dyDescent="0.2"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</row>
    <row r="1276" spans="6:17" x14ac:dyDescent="0.2"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</row>
    <row r="1277" spans="6:17" x14ac:dyDescent="0.2"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</row>
    <row r="1278" spans="6:17" x14ac:dyDescent="0.2"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</row>
    <row r="1279" spans="6:17" x14ac:dyDescent="0.2"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</row>
    <row r="1280" spans="6:17" x14ac:dyDescent="0.2"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</row>
    <row r="1281" spans="6:17" x14ac:dyDescent="0.2"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</row>
    <row r="1282" spans="6:17" x14ac:dyDescent="0.2"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</row>
    <row r="1283" spans="6:17" x14ac:dyDescent="0.2"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</row>
    <row r="1284" spans="6:17" x14ac:dyDescent="0.2"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</row>
    <row r="1285" spans="6:17" x14ac:dyDescent="0.2"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</row>
    <row r="1286" spans="6:17" x14ac:dyDescent="0.2"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</row>
    <row r="1287" spans="6:17" x14ac:dyDescent="0.2"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</row>
    <row r="1288" spans="6:17" x14ac:dyDescent="0.2"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</row>
    <row r="1289" spans="6:17" x14ac:dyDescent="0.2"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</row>
    <row r="1290" spans="6:17" x14ac:dyDescent="0.2"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</row>
    <row r="1291" spans="6:17" x14ac:dyDescent="0.2"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</row>
    <row r="1292" spans="6:17" x14ac:dyDescent="0.2"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</row>
    <row r="1293" spans="6:17" x14ac:dyDescent="0.2"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</row>
    <row r="1294" spans="6:17" x14ac:dyDescent="0.2"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</row>
    <row r="1295" spans="6:17" x14ac:dyDescent="0.2"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</row>
    <row r="1296" spans="6:17" x14ac:dyDescent="0.2"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</row>
    <row r="1297" spans="6:17" x14ac:dyDescent="0.2"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</row>
    <row r="1298" spans="6:17" x14ac:dyDescent="0.2"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</row>
    <row r="1299" spans="6:17" x14ac:dyDescent="0.2"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</row>
    <row r="1300" spans="6:17" x14ac:dyDescent="0.2"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</row>
    <row r="1301" spans="6:17" x14ac:dyDescent="0.2"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</row>
    <row r="1302" spans="6:17" x14ac:dyDescent="0.2"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</row>
    <row r="1303" spans="6:17" x14ac:dyDescent="0.2"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</row>
    <row r="1304" spans="6:17" x14ac:dyDescent="0.2"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</row>
    <row r="1305" spans="6:17" x14ac:dyDescent="0.2"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</row>
    <row r="1306" spans="6:17" x14ac:dyDescent="0.2"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</row>
    <row r="1307" spans="6:17" x14ac:dyDescent="0.2"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</row>
    <row r="1308" spans="6:17" x14ac:dyDescent="0.2"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</row>
    <row r="1309" spans="6:17" x14ac:dyDescent="0.2"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</row>
    <row r="1310" spans="6:17" x14ac:dyDescent="0.2"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</row>
    <row r="1311" spans="6:17" x14ac:dyDescent="0.2"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</row>
    <row r="1312" spans="6:17" x14ac:dyDescent="0.2"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</row>
    <row r="1313" spans="6:17" x14ac:dyDescent="0.2"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</row>
    <row r="1314" spans="6:17" x14ac:dyDescent="0.2"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</row>
    <row r="1315" spans="6:17" x14ac:dyDescent="0.2"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</row>
    <row r="1316" spans="6:17" x14ac:dyDescent="0.2"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</row>
    <row r="1317" spans="6:17" x14ac:dyDescent="0.2"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</row>
    <row r="1318" spans="6:17" x14ac:dyDescent="0.2"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</row>
    <row r="1319" spans="6:17" x14ac:dyDescent="0.2"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</row>
    <row r="1320" spans="6:17" x14ac:dyDescent="0.2"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</row>
    <row r="1321" spans="6:17" x14ac:dyDescent="0.2"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</row>
    <row r="1322" spans="6:17" x14ac:dyDescent="0.2"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</row>
    <row r="1323" spans="6:17" x14ac:dyDescent="0.2"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</row>
    <row r="1324" spans="6:17" x14ac:dyDescent="0.2"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</row>
    <row r="1325" spans="6:17" x14ac:dyDescent="0.2"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</row>
    <row r="1326" spans="6:17" x14ac:dyDescent="0.2"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</row>
    <row r="1327" spans="6:17" x14ac:dyDescent="0.2"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</row>
    <row r="1328" spans="6:17" x14ac:dyDescent="0.2"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</row>
    <row r="1329" spans="6:17" x14ac:dyDescent="0.2"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</row>
    <row r="1330" spans="6:17" x14ac:dyDescent="0.2"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</row>
    <row r="1331" spans="6:17" x14ac:dyDescent="0.2"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</row>
    <row r="1332" spans="6:17" x14ac:dyDescent="0.2"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</row>
    <row r="1333" spans="6:17" x14ac:dyDescent="0.2"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</row>
    <row r="1334" spans="6:17" x14ac:dyDescent="0.2"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</row>
    <row r="1335" spans="6:17" x14ac:dyDescent="0.2"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</row>
    <row r="1336" spans="6:17" x14ac:dyDescent="0.2"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</row>
    <row r="1337" spans="6:17" x14ac:dyDescent="0.2"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</row>
    <row r="1338" spans="6:17" x14ac:dyDescent="0.2"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</row>
    <row r="1339" spans="6:17" x14ac:dyDescent="0.2"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</row>
    <row r="1340" spans="6:17" x14ac:dyDescent="0.2"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</row>
    <row r="1341" spans="6:17" x14ac:dyDescent="0.2"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</row>
    <row r="1342" spans="6:17" x14ac:dyDescent="0.2"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</row>
    <row r="1343" spans="6:17" x14ac:dyDescent="0.2"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</row>
    <row r="1344" spans="6:17" x14ac:dyDescent="0.2"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</row>
    <row r="1345" spans="6:17" x14ac:dyDescent="0.2"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</row>
    <row r="1346" spans="6:17" x14ac:dyDescent="0.2"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</row>
    <row r="1347" spans="6:17" x14ac:dyDescent="0.2"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</row>
    <row r="1348" spans="6:17" x14ac:dyDescent="0.2"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</row>
    <row r="1349" spans="6:17" x14ac:dyDescent="0.2"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</row>
    <row r="1350" spans="6:17" x14ac:dyDescent="0.2"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</row>
    <row r="1351" spans="6:17" x14ac:dyDescent="0.2"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</row>
    <row r="1352" spans="6:17" x14ac:dyDescent="0.2"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</row>
    <row r="1353" spans="6:17" x14ac:dyDescent="0.2"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</row>
    <row r="1354" spans="6:17" x14ac:dyDescent="0.2"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</row>
    <row r="1355" spans="6:17" x14ac:dyDescent="0.2"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</row>
    <row r="1356" spans="6:17" x14ac:dyDescent="0.2"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</row>
    <row r="1357" spans="6:17" x14ac:dyDescent="0.2"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</row>
    <row r="1358" spans="6:17" x14ac:dyDescent="0.2"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</row>
    <row r="1359" spans="6:17" x14ac:dyDescent="0.2"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</row>
    <row r="1360" spans="6:17" x14ac:dyDescent="0.2"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</row>
    <row r="1361" spans="6:17" x14ac:dyDescent="0.2"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</row>
    <row r="1362" spans="6:17" x14ac:dyDescent="0.2"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</row>
    <row r="1363" spans="6:17" x14ac:dyDescent="0.2"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</row>
    <row r="1364" spans="6:17" x14ac:dyDescent="0.2"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</row>
    <row r="1365" spans="6:17" x14ac:dyDescent="0.2"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</row>
    <row r="1366" spans="6:17" x14ac:dyDescent="0.2"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</row>
    <row r="1367" spans="6:17" x14ac:dyDescent="0.2"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</row>
    <row r="1368" spans="6:17" x14ac:dyDescent="0.2"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</row>
    <row r="1369" spans="6:17" x14ac:dyDescent="0.2"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</row>
    <row r="1370" spans="6:17" x14ac:dyDescent="0.2"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</row>
    <row r="1371" spans="6:17" x14ac:dyDescent="0.2"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</row>
    <row r="1372" spans="6:17" x14ac:dyDescent="0.2"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</row>
    <row r="1373" spans="6:17" x14ac:dyDescent="0.2"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</row>
    <row r="1374" spans="6:17" x14ac:dyDescent="0.2"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</row>
    <row r="1375" spans="6:17" x14ac:dyDescent="0.2"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</row>
    <row r="1376" spans="6:17" x14ac:dyDescent="0.2"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</row>
    <row r="1377" spans="6:17" x14ac:dyDescent="0.2"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</row>
    <row r="1378" spans="6:17" x14ac:dyDescent="0.2"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</row>
    <row r="1379" spans="6:17" x14ac:dyDescent="0.2"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</row>
    <row r="1380" spans="6:17" x14ac:dyDescent="0.2"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</row>
    <row r="1381" spans="6:17" x14ac:dyDescent="0.2"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</row>
    <row r="1382" spans="6:17" x14ac:dyDescent="0.2"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</row>
    <row r="1383" spans="6:17" x14ac:dyDescent="0.2"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</row>
    <row r="1384" spans="6:17" x14ac:dyDescent="0.2"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</row>
    <row r="1385" spans="6:17" x14ac:dyDescent="0.2"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</row>
    <row r="1386" spans="6:17" x14ac:dyDescent="0.2"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</row>
    <row r="1387" spans="6:17" x14ac:dyDescent="0.2"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</row>
    <row r="1388" spans="6:17" x14ac:dyDescent="0.2"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</row>
    <row r="1389" spans="6:17" x14ac:dyDescent="0.2"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</row>
    <row r="1390" spans="6:17" x14ac:dyDescent="0.2"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</row>
    <row r="1391" spans="6:17" x14ac:dyDescent="0.2"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</row>
    <row r="1392" spans="6:17" x14ac:dyDescent="0.2"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</row>
    <row r="1393" spans="6:17" x14ac:dyDescent="0.2"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</row>
    <row r="1394" spans="6:17" x14ac:dyDescent="0.2"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</row>
    <row r="1395" spans="6:17" x14ac:dyDescent="0.2"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</row>
    <row r="1396" spans="6:17" x14ac:dyDescent="0.2"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</row>
    <row r="1397" spans="6:17" x14ac:dyDescent="0.2"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</row>
    <row r="1398" spans="6:17" x14ac:dyDescent="0.2"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</row>
    <row r="1399" spans="6:17" x14ac:dyDescent="0.2"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</row>
    <row r="1400" spans="6:17" x14ac:dyDescent="0.2"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</row>
    <row r="1401" spans="6:17" x14ac:dyDescent="0.2"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</row>
    <row r="1402" spans="6:17" x14ac:dyDescent="0.2"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</row>
    <row r="1403" spans="6:17" x14ac:dyDescent="0.2"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</row>
    <row r="1404" spans="6:17" x14ac:dyDescent="0.2"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</row>
    <row r="1405" spans="6:17" x14ac:dyDescent="0.2"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</row>
    <row r="1406" spans="6:17" x14ac:dyDescent="0.2"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</row>
    <row r="1407" spans="6:17" x14ac:dyDescent="0.2"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</row>
    <row r="1408" spans="6:17" x14ac:dyDescent="0.2"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</row>
    <row r="1409" spans="6:17" x14ac:dyDescent="0.2"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</row>
    <row r="1410" spans="6:17" x14ac:dyDescent="0.2"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</row>
    <row r="1411" spans="6:17" x14ac:dyDescent="0.2"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</row>
    <row r="1412" spans="6:17" x14ac:dyDescent="0.2"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</row>
    <row r="1413" spans="6:17" x14ac:dyDescent="0.2"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</row>
    <row r="1414" spans="6:17" x14ac:dyDescent="0.2"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</row>
    <row r="1415" spans="6:17" x14ac:dyDescent="0.2"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</row>
    <row r="1416" spans="6:17" x14ac:dyDescent="0.2"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</row>
    <row r="1417" spans="6:17" x14ac:dyDescent="0.2"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</row>
    <row r="1418" spans="6:17" x14ac:dyDescent="0.2"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</row>
    <row r="1419" spans="6:17" x14ac:dyDescent="0.2"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</row>
    <row r="1420" spans="6:17" x14ac:dyDescent="0.2"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</row>
    <row r="1421" spans="6:17" x14ac:dyDescent="0.2"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</row>
    <row r="1422" spans="6:17" x14ac:dyDescent="0.2"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</row>
    <row r="1423" spans="6:17" x14ac:dyDescent="0.2"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</row>
    <row r="1424" spans="6:17" x14ac:dyDescent="0.2"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</row>
    <row r="1425" spans="6:17" x14ac:dyDescent="0.2"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</row>
    <row r="1426" spans="6:17" x14ac:dyDescent="0.2"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</row>
    <row r="1427" spans="6:17" x14ac:dyDescent="0.2"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</row>
    <row r="1428" spans="6:17" x14ac:dyDescent="0.2"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</row>
    <row r="1429" spans="6:17" x14ac:dyDescent="0.2"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</row>
    <row r="1430" spans="6:17" x14ac:dyDescent="0.2"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</row>
    <row r="1431" spans="6:17" x14ac:dyDescent="0.2"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</row>
    <row r="1432" spans="6:17" x14ac:dyDescent="0.2"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</row>
    <row r="1433" spans="6:17" x14ac:dyDescent="0.2"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</row>
    <row r="1434" spans="6:17" x14ac:dyDescent="0.2"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</row>
    <row r="1435" spans="6:17" x14ac:dyDescent="0.2"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</row>
    <row r="1436" spans="6:17" x14ac:dyDescent="0.2"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</row>
    <row r="1437" spans="6:17" x14ac:dyDescent="0.2"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</row>
    <row r="1438" spans="6:17" x14ac:dyDescent="0.2"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</row>
    <row r="1439" spans="6:17" x14ac:dyDescent="0.2"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</row>
    <row r="1440" spans="6:17" x14ac:dyDescent="0.2"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</row>
    <row r="1441" spans="6:17" x14ac:dyDescent="0.2"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</row>
    <row r="1442" spans="6:17" x14ac:dyDescent="0.2"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</row>
    <row r="1443" spans="6:17" x14ac:dyDescent="0.2"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</row>
    <row r="1444" spans="6:17" x14ac:dyDescent="0.2"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</row>
    <row r="1445" spans="6:17" x14ac:dyDescent="0.2"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</row>
    <row r="1446" spans="6:17" x14ac:dyDescent="0.2"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</row>
    <row r="1447" spans="6:17" x14ac:dyDescent="0.2"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</row>
    <row r="1448" spans="6:17" x14ac:dyDescent="0.2"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</row>
    <row r="1449" spans="6:17" x14ac:dyDescent="0.2"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</row>
    <row r="1450" spans="6:17" x14ac:dyDescent="0.2"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</row>
    <row r="1451" spans="6:17" x14ac:dyDescent="0.2"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</row>
    <row r="1452" spans="6:17" x14ac:dyDescent="0.2"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</row>
    <row r="1453" spans="6:17" x14ac:dyDescent="0.2"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</row>
    <row r="1454" spans="6:17" x14ac:dyDescent="0.2"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</row>
    <row r="1455" spans="6:17" x14ac:dyDescent="0.2"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</row>
    <row r="1456" spans="6:17" x14ac:dyDescent="0.2"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</row>
    <row r="1457" spans="6:17" x14ac:dyDescent="0.2"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</row>
    <row r="1458" spans="6:17" x14ac:dyDescent="0.2"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</row>
    <row r="1459" spans="6:17" x14ac:dyDescent="0.2"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</row>
    <row r="1460" spans="6:17" x14ac:dyDescent="0.2"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</row>
    <row r="1461" spans="6:17" x14ac:dyDescent="0.2"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</row>
    <row r="1462" spans="6:17" x14ac:dyDescent="0.2"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</row>
    <row r="1463" spans="6:17" x14ac:dyDescent="0.2"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</row>
    <row r="1464" spans="6:17" x14ac:dyDescent="0.2"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</row>
    <row r="1465" spans="6:17" x14ac:dyDescent="0.2"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</row>
    <row r="1466" spans="6:17" x14ac:dyDescent="0.2"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</row>
    <row r="1467" spans="6:17" x14ac:dyDescent="0.2"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</row>
    <row r="1468" spans="6:17" x14ac:dyDescent="0.2"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</row>
    <row r="1469" spans="6:17" x14ac:dyDescent="0.2"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</row>
    <row r="1470" spans="6:17" x14ac:dyDescent="0.2"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</row>
    <row r="1471" spans="6:17" x14ac:dyDescent="0.2"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</row>
    <row r="1472" spans="6:17" x14ac:dyDescent="0.2"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</row>
    <row r="1473" spans="6:17" x14ac:dyDescent="0.2"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</row>
    <row r="1474" spans="6:17" x14ac:dyDescent="0.2"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</row>
    <row r="1475" spans="6:17" x14ac:dyDescent="0.2"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</row>
    <row r="1476" spans="6:17" x14ac:dyDescent="0.2"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</row>
    <row r="1477" spans="6:17" x14ac:dyDescent="0.2"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</row>
    <row r="1478" spans="6:17" x14ac:dyDescent="0.2"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</row>
    <row r="1479" spans="6:17" x14ac:dyDescent="0.2"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</row>
    <row r="1480" spans="6:17" x14ac:dyDescent="0.2"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</row>
    <row r="1481" spans="6:17" x14ac:dyDescent="0.2"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</row>
    <row r="1482" spans="6:17" x14ac:dyDescent="0.2"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</row>
    <row r="1483" spans="6:17" x14ac:dyDescent="0.2"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</row>
    <row r="1484" spans="6:17" x14ac:dyDescent="0.2"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</row>
    <row r="1485" spans="6:17" x14ac:dyDescent="0.2"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</row>
    <row r="1486" spans="6:17" x14ac:dyDescent="0.2"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</row>
    <row r="1487" spans="6:17" x14ac:dyDescent="0.2"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</row>
    <row r="1488" spans="6:17" x14ac:dyDescent="0.2"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</row>
    <row r="1489" spans="6:17" x14ac:dyDescent="0.2"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</row>
    <row r="1490" spans="6:17" x14ac:dyDescent="0.2"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</row>
    <row r="1491" spans="6:17" x14ac:dyDescent="0.2"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</row>
    <row r="1492" spans="6:17" x14ac:dyDescent="0.2"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</row>
    <row r="1493" spans="6:17" x14ac:dyDescent="0.2"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</row>
    <row r="1494" spans="6:17" x14ac:dyDescent="0.2"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</row>
    <row r="1495" spans="6:17" x14ac:dyDescent="0.2"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</row>
    <row r="1496" spans="6:17" x14ac:dyDescent="0.2"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</row>
    <row r="1497" spans="6:17" x14ac:dyDescent="0.2"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</row>
    <row r="1498" spans="6:17" x14ac:dyDescent="0.2"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</row>
    <row r="1499" spans="6:17" x14ac:dyDescent="0.2"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</row>
    <row r="1500" spans="6:17" x14ac:dyDescent="0.2"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</row>
    <row r="1501" spans="6:17" x14ac:dyDescent="0.2"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</row>
    <row r="1502" spans="6:17" x14ac:dyDescent="0.2"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</row>
    <row r="1503" spans="6:17" x14ac:dyDescent="0.2"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</row>
    <row r="1504" spans="6:17" x14ac:dyDescent="0.2"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</row>
    <row r="1505" spans="6:17" x14ac:dyDescent="0.2"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</row>
    <row r="1506" spans="6:17" x14ac:dyDescent="0.2"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</row>
    <row r="1507" spans="6:17" x14ac:dyDescent="0.2"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</row>
    <row r="1508" spans="6:17" x14ac:dyDescent="0.2"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</row>
    <row r="1509" spans="6:17" x14ac:dyDescent="0.2"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</row>
    <row r="1510" spans="6:17" x14ac:dyDescent="0.2"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</row>
    <row r="1511" spans="6:17" x14ac:dyDescent="0.2"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</row>
    <row r="1512" spans="6:17" x14ac:dyDescent="0.2"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</row>
    <row r="1513" spans="6:17" x14ac:dyDescent="0.2"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</row>
    <row r="1514" spans="6:17" x14ac:dyDescent="0.2"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</row>
    <row r="1515" spans="6:17" x14ac:dyDescent="0.2"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</row>
    <row r="1516" spans="6:17" x14ac:dyDescent="0.2"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</row>
    <row r="1517" spans="6:17" x14ac:dyDescent="0.2"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</row>
    <row r="1518" spans="6:17" x14ac:dyDescent="0.2"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</row>
    <row r="1519" spans="6:17" x14ac:dyDescent="0.2"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</row>
    <row r="1520" spans="6:17" x14ac:dyDescent="0.2"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</row>
    <row r="1521" spans="6:17" x14ac:dyDescent="0.2"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</row>
    <row r="1522" spans="6:17" x14ac:dyDescent="0.2"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</row>
    <row r="1523" spans="6:17" x14ac:dyDescent="0.2"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</row>
    <row r="1524" spans="6:17" x14ac:dyDescent="0.2"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</row>
    <row r="1525" spans="6:17" x14ac:dyDescent="0.2"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</row>
    <row r="1526" spans="6:17" x14ac:dyDescent="0.2"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</row>
    <row r="1527" spans="6:17" x14ac:dyDescent="0.2"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</row>
    <row r="1528" spans="6:17" x14ac:dyDescent="0.2"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</row>
    <row r="1529" spans="6:17" x14ac:dyDescent="0.2"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</row>
    <row r="1530" spans="6:17" x14ac:dyDescent="0.2"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</row>
    <row r="1531" spans="6:17" x14ac:dyDescent="0.2"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</row>
    <row r="1532" spans="6:17" x14ac:dyDescent="0.2"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</row>
    <row r="1533" spans="6:17" x14ac:dyDescent="0.2"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</row>
    <row r="1534" spans="6:17" x14ac:dyDescent="0.2"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</row>
    <row r="1535" spans="6:17" x14ac:dyDescent="0.2"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</row>
    <row r="1536" spans="6:17" x14ac:dyDescent="0.2"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</row>
    <row r="1537" spans="6:17" x14ac:dyDescent="0.2"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</row>
    <row r="1538" spans="6:17" x14ac:dyDescent="0.2"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</row>
    <row r="1539" spans="6:17" x14ac:dyDescent="0.2"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</row>
    <row r="1540" spans="6:17" x14ac:dyDescent="0.2"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</row>
    <row r="1541" spans="6:17" x14ac:dyDescent="0.2"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</row>
    <row r="1542" spans="6:17" x14ac:dyDescent="0.2"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</row>
    <row r="1543" spans="6:17" x14ac:dyDescent="0.2"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</row>
    <row r="1544" spans="6:17" x14ac:dyDescent="0.2"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</row>
    <row r="1545" spans="6:17" x14ac:dyDescent="0.2"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</row>
    <row r="1546" spans="6:17" x14ac:dyDescent="0.2"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</row>
    <row r="1547" spans="6:17" x14ac:dyDescent="0.2"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</row>
    <row r="1548" spans="6:17" x14ac:dyDescent="0.2"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</row>
    <row r="1549" spans="6:17" x14ac:dyDescent="0.2"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</row>
    <row r="1550" spans="6:17" x14ac:dyDescent="0.2"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</row>
    <row r="1551" spans="6:17" x14ac:dyDescent="0.2"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</row>
    <row r="1552" spans="6:17" x14ac:dyDescent="0.2"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</row>
    <row r="1553" spans="6:17" x14ac:dyDescent="0.2"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</row>
    <row r="1554" spans="6:17" x14ac:dyDescent="0.2"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</row>
    <row r="1555" spans="6:17" x14ac:dyDescent="0.2"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</row>
    <row r="1556" spans="6:17" x14ac:dyDescent="0.2"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</row>
    <row r="1557" spans="6:17" x14ac:dyDescent="0.2"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</row>
    <row r="1558" spans="6:17" x14ac:dyDescent="0.2"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</row>
    <row r="1559" spans="6:17" x14ac:dyDescent="0.2"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</row>
    <row r="1560" spans="6:17" x14ac:dyDescent="0.2"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</row>
    <row r="1561" spans="6:17" x14ac:dyDescent="0.2"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</row>
    <row r="1562" spans="6:17" x14ac:dyDescent="0.2"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</row>
    <row r="1563" spans="6:17" x14ac:dyDescent="0.2"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</row>
    <row r="1564" spans="6:17" x14ac:dyDescent="0.2"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</row>
    <row r="1565" spans="6:17" x14ac:dyDescent="0.2"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</row>
    <row r="1566" spans="6:17" x14ac:dyDescent="0.2"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</row>
    <row r="1567" spans="6:17" x14ac:dyDescent="0.2"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</row>
    <row r="1568" spans="6:17" x14ac:dyDescent="0.2"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</row>
    <row r="1569" spans="6:17" x14ac:dyDescent="0.2"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</row>
    <row r="1570" spans="6:17" x14ac:dyDescent="0.2"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</row>
    <row r="1571" spans="6:17" x14ac:dyDescent="0.2"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</row>
    <row r="1572" spans="6:17" x14ac:dyDescent="0.2"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</row>
    <row r="1573" spans="6:17" x14ac:dyDescent="0.2"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</row>
    <row r="1574" spans="6:17" x14ac:dyDescent="0.2"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</row>
    <row r="1575" spans="6:17" x14ac:dyDescent="0.2"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</row>
    <row r="1576" spans="6:17" x14ac:dyDescent="0.2"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</row>
    <row r="1577" spans="6:17" x14ac:dyDescent="0.2"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</row>
    <row r="1578" spans="6:17" x14ac:dyDescent="0.2"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</row>
    <row r="1579" spans="6:17" x14ac:dyDescent="0.2"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</row>
    <row r="1580" spans="6:17" x14ac:dyDescent="0.2"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</row>
    <row r="1581" spans="6:17" x14ac:dyDescent="0.2"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</row>
    <row r="1582" spans="6:17" x14ac:dyDescent="0.2"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</row>
    <row r="1583" spans="6:17" x14ac:dyDescent="0.2"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</row>
    <row r="1584" spans="6:17" x14ac:dyDescent="0.2"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</row>
    <row r="1585" spans="6:17" x14ac:dyDescent="0.2"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</row>
    <row r="1586" spans="6:17" x14ac:dyDescent="0.2"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</row>
    <row r="1587" spans="6:17" x14ac:dyDescent="0.2"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</row>
    <row r="1588" spans="6:17" x14ac:dyDescent="0.2"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</row>
    <row r="1589" spans="6:17" x14ac:dyDescent="0.2"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</row>
    <row r="1590" spans="6:17" x14ac:dyDescent="0.2"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</row>
    <row r="1591" spans="6:17" x14ac:dyDescent="0.2"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</row>
    <row r="1592" spans="6:17" x14ac:dyDescent="0.2"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</row>
    <row r="1593" spans="6:17" x14ac:dyDescent="0.2"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</row>
    <row r="1594" spans="6:17" x14ac:dyDescent="0.2"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</row>
    <row r="1595" spans="6:17" x14ac:dyDescent="0.2"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</row>
    <row r="1596" spans="6:17" x14ac:dyDescent="0.2"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</row>
    <row r="1597" spans="6:17" x14ac:dyDescent="0.2"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</row>
    <row r="1598" spans="6:17" x14ac:dyDescent="0.2"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</row>
    <row r="1599" spans="6:17" x14ac:dyDescent="0.2"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</row>
    <row r="1600" spans="6:17" x14ac:dyDescent="0.2"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</row>
    <row r="1601" spans="6:17" x14ac:dyDescent="0.2"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</row>
    <row r="1602" spans="6:17" x14ac:dyDescent="0.2"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</row>
    <row r="1603" spans="6:17" x14ac:dyDescent="0.2"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</row>
    <row r="1604" spans="6:17" x14ac:dyDescent="0.2"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</row>
    <row r="1605" spans="6:17" x14ac:dyDescent="0.2"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</row>
    <row r="1606" spans="6:17" x14ac:dyDescent="0.2"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</row>
    <row r="1607" spans="6:17" x14ac:dyDescent="0.2"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</row>
    <row r="1608" spans="6:17" x14ac:dyDescent="0.2"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</row>
    <row r="1609" spans="6:17" x14ac:dyDescent="0.2"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</row>
    <row r="1610" spans="6:17" x14ac:dyDescent="0.2"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</row>
    <row r="1611" spans="6:17" x14ac:dyDescent="0.2"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</row>
    <row r="1612" spans="6:17" x14ac:dyDescent="0.2"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</row>
    <row r="1613" spans="6:17" x14ac:dyDescent="0.2"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</row>
    <row r="1614" spans="6:17" x14ac:dyDescent="0.2"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</row>
    <row r="1615" spans="6:17" x14ac:dyDescent="0.2"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</row>
    <row r="1616" spans="6:17" x14ac:dyDescent="0.2"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</row>
    <row r="1617" spans="6:17" x14ac:dyDescent="0.2"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</row>
    <row r="1618" spans="6:17" x14ac:dyDescent="0.2"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</row>
    <row r="1619" spans="6:17" x14ac:dyDescent="0.2"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</row>
    <row r="1620" spans="6:17" x14ac:dyDescent="0.2"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</row>
    <row r="1621" spans="6:17" x14ac:dyDescent="0.2"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</row>
    <row r="1622" spans="6:17" x14ac:dyDescent="0.2"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</row>
    <row r="1623" spans="6:17" x14ac:dyDescent="0.2"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</row>
    <row r="1624" spans="6:17" x14ac:dyDescent="0.2"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</row>
    <row r="1625" spans="6:17" x14ac:dyDescent="0.2"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</row>
    <row r="1626" spans="6:17" x14ac:dyDescent="0.2"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</row>
    <row r="1627" spans="6:17" x14ac:dyDescent="0.2"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</row>
    <row r="1628" spans="6:17" x14ac:dyDescent="0.2"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</row>
    <row r="1629" spans="6:17" x14ac:dyDescent="0.2"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</row>
    <row r="1630" spans="6:17" x14ac:dyDescent="0.2"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</row>
    <row r="1631" spans="6:17" x14ac:dyDescent="0.2"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</row>
    <row r="1632" spans="6:17" x14ac:dyDescent="0.2"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</row>
    <row r="1633" spans="6:17" x14ac:dyDescent="0.2"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</row>
    <row r="1634" spans="6:17" x14ac:dyDescent="0.2"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</row>
    <row r="1635" spans="6:17" x14ac:dyDescent="0.2"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</row>
    <row r="1636" spans="6:17" x14ac:dyDescent="0.2"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</row>
    <row r="1637" spans="6:17" x14ac:dyDescent="0.2"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</row>
    <row r="1638" spans="6:17" x14ac:dyDescent="0.2"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</row>
    <row r="1639" spans="6:17" x14ac:dyDescent="0.2"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</row>
    <row r="1640" spans="6:17" x14ac:dyDescent="0.2"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</row>
    <row r="1641" spans="6:17" x14ac:dyDescent="0.2"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</row>
    <row r="1642" spans="6:17" x14ac:dyDescent="0.2"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</row>
    <row r="1643" spans="6:17" x14ac:dyDescent="0.2"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</row>
    <row r="1644" spans="6:17" x14ac:dyDescent="0.2"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</row>
    <row r="1645" spans="6:17" x14ac:dyDescent="0.2"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</row>
    <row r="1646" spans="6:17" x14ac:dyDescent="0.2"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</row>
    <row r="1647" spans="6:17" x14ac:dyDescent="0.2"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</row>
    <row r="1648" spans="6:17" x14ac:dyDescent="0.2"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</row>
    <row r="1649" spans="6:17" x14ac:dyDescent="0.2"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</row>
    <row r="1650" spans="6:17" x14ac:dyDescent="0.2"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</row>
    <row r="1651" spans="6:17" x14ac:dyDescent="0.2"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</row>
    <row r="1652" spans="6:17" x14ac:dyDescent="0.2"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</row>
    <row r="1653" spans="6:17" x14ac:dyDescent="0.2"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</row>
    <row r="1654" spans="6:17" x14ac:dyDescent="0.2"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</row>
    <row r="1655" spans="6:17" x14ac:dyDescent="0.2"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</row>
    <row r="1656" spans="6:17" x14ac:dyDescent="0.2"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</row>
    <row r="1657" spans="6:17" x14ac:dyDescent="0.2"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</row>
    <row r="1658" spans="6:17" x14ac:dyDescent="0.2"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</row>
    <row r="1659" spans="6:17" x14ac:dyDescent="0.2"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</row>
    <row r="1660" spans="6:17" x14ac:dyDescent="0.2"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</row>
    <row r="1661" spans="6:17" x14ac:dyDescent="0.2"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</row>
    <row r="1662" spans="6:17" x14ac:dyDescent="0.2"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</row>
    <row r="1663" spans="6:17" x14ac:dyDescent="0.2"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</row>
    <row r="1664" spans="6:17" x14ac:dyDescent="0.2"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</row>
    <row r="1665" spans="6:17" x14ac:dyDescent="0.2"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</row>
    <row r="1666" spans="6:17" x14ac:dyDescent="0.2"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</row>
    <row r="1667" spans="6:17" x14ac:dyDescent="0.2"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</row>
    <row r="1668" spans="6:17" x14ac:dyDescent="0.2"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</row>
    <row r="1669" spans="6:17" x14ac:dyDescent="0.2"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</row>
    <row r="1670" spans="6:17" x14ac:dyDescent="0.2"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</row>
    <row r="1671" spans="6:17" x14ac:dyDescent="0.2"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</row>
    <row r="1672" spans="6:17" x14ac:dyDescent="0.2"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</row>
    <row r="1673" spans="6:17" x14ac:dyDescent="0.2"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</row>
    <row r="1674" spans="6:17" x14ac:dyDescent="0.2"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</row>
    <row r="1675" spans="6:17" x14ac:dyDescent="0.2"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</row>
    <row r="1676" spans="6:17" x14ac:dyDescent="0.2"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</row>
    <row r="1677" spans="6:17" x14ac:dyDescent="0.2"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</row>
    <row r="1678" spans="6:17" x14ac:dyDescent="0.2"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</row>
    <row r="1679" spans="6:17" x14ac:dyDescent="0.2"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</row>
    <row r="1680" spans="6:17" x14ac:dyDescent="0.2"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</row>
    <row r="1681" spans="6:17" x14ac:dyDescent="0.2"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</row>
    <row r="1682" spans="6:17" x14ac:dyDescent="0.2"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</row>
    <row r="1683" spans="6:17" x14ac:dyDescent="0.2"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</row>
    <row r="1684" spans="6:17" x14ac:dyDescent="0.2"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</row>
    <row r="1685" spans="6:17" x14ac:dyDescent="0.2"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</row>
    <row r="1686" spans="6:17" x14ac:dyDescent="0.2"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</row>
    <row r="1687" spans="6:17" x14ac:dyDescent="0.2"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</row>
    <row r="1688" spans="6:17" x14ac:dyDescent="0.2"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</row>
    <row r="1689" spans="6:17" x14ac:dyDescent="0.2"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</row>
    <row r="1690" spans="6:17" x14ac:dyDescent="0.2"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</row>
    <row r="1691" spans="6:17" x14ac:dyDescent="0.2"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</row>
    <row r="1692" spans="6:17" x14ac:dyDescent="0.2"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</row>
    <row r="1693" spans="6:17" x14ac:dyDescent="0.2"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</row>
    <row r="1694" spans="6:17" x14ac:dyDescent="0.2"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</row>
    <row r="1695" spans="6:17" x14ac:dyDescent="0.2"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</row>
    <row r="1696" spans="6:17" x14ac:dyDescent="0.2"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</row>
    <row r="1697" spans="6:17" x14ac:dyDescent="0.2"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</row>
    <row r="1698" spans="6:17" x14ac:dyDescent="0.2"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</row>
    <row r="1699" spans="6:17" x14ac:dyDescent="0.2"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</row>
    <row r="1700" spans="6:17" x14ac:dyDescent="0.2"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</row>
    <row r="1701" spans="6:17" x14ac:dyDescent="0.2"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</row>
    <row r="1702" spans="6:17" x14ac:dyDescent="0.2"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</row>
    <row r="1703" spans="6:17" x14ac:dyDescent="0.2"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</row>
    <row r="1704" spans="6:17" x14ac:dyDescent="0.2"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</row>
    <row r="1705" spans="6:17" x14ac:dyDescent="0.2"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</row>
    <row r="1706" spans="6:17" x14ac:dyDescent="0.2"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</row>
    <row r="1707" spans="6:17" x14ac:dyDescent="0.2"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</row>
    <row r="1708" spans="6:17" x14ac:dyDescent="0.2"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</row>
    <row r="1709" spans="6:17" x14ac:dyDescent="0.2"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</row>
    <row r="1710" spans="6:17" x14ac:dyDescent="0.2"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</row>
    <row r="1711" spans="6:17" x14ac:dyDescent="0.2"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</row>
    <row r="1712" spans="6:17" x14ac:dyDescent="0.2"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</row>
    <row r="1713" spans="6:17" x14ac:dyDescent="0.2"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</row>
    <row r="1714" spans="6:17" x14ac:dyDescent="0.2"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</row>
    <row r="1715" spans="6:17" x14ac:dyDescent="0.2"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</row>
    <row r="1716" spans="6:17" x14ac:dyDescent="0.2"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</row>
    <row r="1717" spans="6:17" x14ac:dyDescent="0.2"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</row>
    <row r="1718" spans="6:17" x14ac:dyDescent="0.2"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</row>
    <row r="1719" spans="6:17" x14ac:dyDescent="0.2"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</row>
    <row r="1720" spans="6:17" x14ac:dyDescent="0.2"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</row>
    <row r="1721" spans="6:17" x14ac:dyDescent="0.2"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</row>
    <row r="1722" spans="6:17" x14ac:dyDescent="0.2"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</row>
    <row r="1723" spans="6:17" x14ac:dyDescent="0.2"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</row>
    <row r="1724" spans="6:17" x14ac:dyDescent="0.2"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</row>
    <row r="1725" spans="6:17" x14ac:dyDescent="0.2"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</row>
    <row r="1726" spans="6:17" x14ac:dyDescent="0.2"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</row>
    <row r="1727" spans="6:17" x14ac:dyDescent="0.2"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</row>
    <row r="1728" spans="6:17" x14ac:dyDescent="0.2"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</row>
    <row r="1729" spans="6:17" x14ac:dyDescent="0.2"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</row>
    <row r="1730" spans="6:17" x14ac:dyDescent="0.2"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</row>
    <row r="1731" spans="6:17" x14ac:dyDescent="0.2"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</row>
    <row r="1732" spans="6:17" x14ac:dyDescent="0.2"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</row>
    <row r="1733" spans="6:17" x14ac:dyDescent="0.2"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</row>
    <row r="1734" spans="6:17" x14ac:dyDescent="0.2"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</row>
    <row r="1735" spans="6:17" x14ac:dyDescent="0.2"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</row>
    <row r="1736" spans="6:17" x14ac:dyDescent="0.2"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</row>
    <row r="1737" spans="6:17" x14ac:dyDescent="0.2"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</row>
    <row r="1738" spans="6:17" x14ac:dyDescent="0.2"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</row>
    <row r="1739" spans="6:17" x14ac:dyDescent="0.2"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</row>
    <row r="1740" spans="6:17" x14ac:dyDescent="0.2"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</row>
    <row r="1741" spans="6:17" x14ac:dyDescent="0.2"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</row>
    <row r="1742" spans="6:17" x14ac:dyDescent="0.2"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</row>
    <row r="1743" spans="6:17" x14ac:dyDescent="0.2"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</row>
    <row r="1744" spans="6:17" x14ac:dyDescent="0.2"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</row>
    <row r="1745" spans="6:17" x14ac:dyDescent="0.2"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</row>
    <row r="1746" spans="6:17" x14ac:dyDescent="0.2"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</row>
    <row r="1747" spans="6:17" x14ac:dyDescent="0.2"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</row>
    <row r="1748" spans="6:17" x14ac:dyDescent="0.2"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</row>
    <row r="1749" spans="6:17" x14ac:dyDescent="0.2"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</row>
    <row r="1750" spans="6:17" x14ac:dyDescent="0.2"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</row>
    <row r="1751" spans="6:17" x14ac:dyDescent="0.2"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</row>
    <row r="1752" spans="6:17" x14ac:dyDescent="0.2"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</row>
    <row r="1753" spans="6:17" x14ac:dyDescent="0.2"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</row>
    <row r="1754" spans="6:17" x14ac:dyDescent="0.2"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</row>
    <row r="1755" spans="6:17" x14ac:dyDescent="0.2"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</row>
    <row r="1756" spans="6:17" x14ac:dyDescent="0.2"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</row>
    <row r="1757" spans="6:17" x14ac:dyDescent="0.2"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</row>
    <row r="1758" spans="6:17" x14ac:dyDescent="0.2"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</row>
    <row r="1759" spans="6:17" x14ac:dyDescent="0.2"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</row>
    <row r="1760" spans="6:17" x14ac:dyDescent="0.2"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</row>
    <row r="1761" spans="6:17" x14ac:dyDescent="0.2"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</row>
    <row r="1762" spans="6:17" x14ac:dyDescent="0.2"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</row>
    <row r="1763" spans="6:17" x14ac:dyDescent="0.2"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</row>
    <row r="1764" spans="6:17" x14ac:dyDescent="0.2"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</row>
    <row r="1765" spans="6:17" x14ac:dyDescent="0.2"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</row>
    <row r="1766" spans="6:17" x14ac:dyDescent="0.2"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</row>
    <row r="1767" spans="6:17" x14ac:dyDescent="0.2"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</row>
    <row r="1768" spans="6:17" x14ac:dyDescent="0.2"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</row>
    <row r="1769" spans="6:17" x14ac:dyDescent="0.2"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</row>
    <row r="1770" spans="6:17" x14ac:dyDescent="0.2"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</row>
    <row r="1771" spans="6:17" x14ac:dyDescent="0.2"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</row>
    <row r="1772" spans="6:17" x14ac:dyDescent="0.2"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</row>
    <row r="1773" spans="6:17" x14ac:dyDescent="0.2"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</row>
    <row r="1774" spans="6:17" x14ac:dyDescent="0.2"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</row>
    <row r="1775" spans="6:17" x14ac:dyDescent="0.2"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</row>
    <row r="1776" spans="6:17" x14ac:dyDescent="0.2"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</row>
    <row r="1777" spans="6:17" x14ac:dyDescent="0.2"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</row>
    <row r="1778" spans="6:17" x14ac:dyDescent="0.2"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</row>
    <row r="1779" spans="6:17" x14ac:dyDescent="0.2"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</row>
    <row r="1780" spans="6:17" x14ac:dyDescent="0.2"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</row>
    <row r="1781" spans="6:17" x14ac:dyDescent="0.2"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</row>
    <row r="1782" spans="6:17" x14ac:dyDescent="0.2"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</row>
    <row r="1783" spans="6:17" x14ac:dyDescent="0.2"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</row>
    <row r="1784" spans="6:17" x14ac:dyDescent="0.2"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</row>
    <row r="1785" spans="6:17" x14ac:dyDescent="0.2"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</row>
    <row r="1786" spans="6:17" x14ac:dyDescent="0.2"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</row>
    <row r="1787" spans="6:17" x14ac:dyDescent="0.2"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</row>
    <row r="1788" spans="6:17" x14ac:dyDescent="0.2"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</row>
    <row r="1789" spans="6:17" x14ac:dyDescent="0.2"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</row>
    <row r="1790" spans="6:17" x14ac:dyDescent="0.2"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</row>
    <row r="1791" spans="6:17" x14ac:dyDescent="0.2"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</row>
    <row r="1792" spans="6:17" x14ac:dyDescent="0.2"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</row>
    <row r="1793" spans="6:17" x14ac:dyDescent="0.2"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</row>
    <row r="1794" spans="6:17" x14ac:dyDescent="0.2"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</row>
    <row r="1795" spans="6:17" x14ac:dyDescent="0.2"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</row>
    <row r="1796" spans="6:17" x14ac:dyDescent="0.2"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</row>
    <row r="1797" spans="6:17" x14ac:dyDescent="0.2"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</row>
    <row r="1798" spans="6:17" x14ac:dyDescent="0.2"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</row>
    <row r="1799" spans="6:17" x14ac:dyDescent="0.2"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</row>
    <row r="1800" spans="6:17" x14ac:dyDescent="0.2"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</row>
    <row r="1801" spans="6:17" x14ac:dyDescent="0.2"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</row>
    <row r="1802" spans="6:17" x14ac:dyDescent="0.2"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</row>
    <row r="1803" spans="6:17" x14ac:dyDescent="0.2"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</row>
    <row r="1804" spans="6:17" x14ac:dyDescent="0.2"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</row>
    <row r="1805" spans="6:17" x14ac:dyDescent="0.2"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</row>
    <row r="1806" spans="6:17" x14ac:dyDescent="0.2"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</row>
    <row r="1807" spans="6:17" x14ac:dyDescent="0.2"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</row>
    <row r="1808" spans="6:17" x14ac:dyDescent="0.2"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</row>
    <row r="1809" spans="6:17" x14ac:dyDescent="0.2"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</row>
    <row r="1810" spans="6:17" x14ac:dyDescent="0.2"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</row>
    <row r="1811" spans="6:17" x14ac:dyDescent="0.2"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</row>
    <row r="1812" spans="6:17" x14ac:dyDescent="0.2"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</row>
    <row r="1813" spans="6:17" x14ac:dyDescent="0.2"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</row>
    <row r="1814" spans="6:17" x14ac:dyDescent="0.2"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</row>
    <row r="1815" spans="6:17" x14ac:dyDescent="0.2"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</row>
    <row r="1816" spans="6:17" x14ac:dyDescent="0.2"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</row>
    <row r="1817" spans="6:17" x14ac:dyDescent="0.2"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</row>
    <row r="1818" spans="6:17" x14ac:dyDescent="0.2"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</row>
    <row r="1819" spans="6:17" x14ac:dyDescent="0.2"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</row>
    <row r="1820" spans="6:17" x14ac:dyDescent="0.2"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</row>
    <row r="1821" spans="6:17" x14ac:dyDescent="0.2"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</row>
    <row r="1822" spans="6:17" x14ac:dyDescent="0.2"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</row>
    <row r="1823" spans="6:17" x14ac:dyDescent="0.2"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</row>
    <row r="1824" spans="6:17" x14ac:dyDescent="0.2"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</row>
    <row r="1825" spans="6:17" x14ac:dyDescent="0.2"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</row>
    <row r="1826" spans="6:17" x14ac:dyDescent="0.2"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</row>
    <row r="1827" spans="6:17" x14ac:dyDescent="0.2"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</row>
    <row r="1828" spans="6:17" x14ac:dyDescent="0.2"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</row>
    <row r="1829" spans="6:17" x14ac:dyDescent="0.2"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</row>
    <row r="1830" spans="6:17" x14ac:dyDescent="0.2"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</row>
    <row r="1831" spans="6:17" x14ac:dyDescent="0.2"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</row>
    <row r="1832" spans="6:17" x14ac:dyDescent="0.2"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</row>
    <row r="1833" spans="6:17" x14ac:dyDescent="0.2"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</row>
    <row r="1834" spans="6:17" x14ac:dyDescent="0.2"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</row>
    <row r="1835" spans="6:17" x14ac:dyDescent="0.2"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</row>
    <row r="1836" spans="6:17" x14ac:dyDescent="0.2"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</row>
    <row r="1837" spans="6:17" x14ac:dyDescent="0.2"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</row>
    <row r="1838" spans="6:17" x14ac:dyDescent="0.2"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</row>
    <row r="1839" spans="6:17" x14ac:dyDescent="0.2"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</row>
    <row r="1840" spans="6:17" x14ac:dyDescent="0.2"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</row>
    <row r="1841" spans="6:17" x14ac:dyDescent="0.2"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</row>
    <row r="1842" spans="6:17" x14ac:dyDescent="0.2"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</row>
    <row r="1843" spans="6:17" x14ac:dyDescent="0.2"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</row>
    <row r="1844" spans="6:17" x14ac:dyDescent="0.2"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</row>
    <row r="1845" spans="6:17" x14ac:dyDescent="0.2"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</row>
    <row r="1846" spans="6:17" x14ac:dyDescent="0.2"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</row>
    <row r="1847" spans="6:17" x14ac:dyDescent="0.2"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</row>
    <row r="1848" spans="6:17" x14ac:dyDescent="0.2"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</row>
    <row r="1849" spans="6:17" x14ac:dyDescent="0.2"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</row>
    <row r="1850" spans="6:17" x14ac:dyDescent="0.2"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</row>
    <row r="1851" spans="6:17" x14ac:dyDescent="0.2"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</row>
    <row r="1852" spans="6:17" x14ac:dyDescent="0.2"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</row>
    <row r="1853" spans="6:17" x14ac:dyDescent="0.2"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</row>
    <row r="1854" spans="6:17" x14ac:dyDescent="0.2"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</row>
    <row r="1855" spans="6:17" x14ac:dyDescent="0.2"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</row>
    <row r="1856" spans="6:17" x14ac:dyDescent="0.2"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</row>
    <row r="1857" spans="6:17" x14ac:dyDescent="0.2"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</row>
    <row r="1858" spans="6:17" x14ac:dyDescent="0.2"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</row>
    <row r="1859" spans="6:17" x14ac:dyDescent="0.2"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</row>
    <row r="1860" spans="6:17" x14ac:dyDescent="0.2"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</row>
    <row r="1861" spans="6:17" x14ac:dyDescent="0.2"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</row>
    <row r="1862" spans="6:17" x14ac:dyDescent="0.2"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</row>
    <row r="1863" spans="6:17" x14ac:dyDescent="0.2"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</row>
    <row r="1864" spans="6:17" x14ac:dyDescent="0.2"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</row>
    <row r="1865" spans="6:17" x14ac:dyDescent="0.2"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</row>
    <row r="1866" spans="6:17" x14ac:dyDescent="0.2"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</row>
    <row r="1867" spans="6:17" x14ac:dyDescent="0.2"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</row>
    <row r="1868" spans="6:17" x14ac:dyDescent="0.2"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</row>
    <row r="1869" spans="6:17" x14ac:dyDescent="0.2"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</row>
    <row r="1870" spans="6:17" x14ac:dyDescent="0.2"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</row>
    <row r="1871" spans="6:17" x14ac:dyDescent="0.2"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</row>
    <row r="1872" spans="6:17" x14ac:dyDescent="0.2"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</row>
    <row r="1873" spans="6:17" x14ac:dyDescent="0.2"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</row>
    <row r="1874" spans="6:17" x14ac:dyDescent="0.2"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</row>
    <row r="1875" spans="6:17" x14ac:dyDescent="0.2"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</row>
    <row r="1876" spans="6:17" x14ac:dyDescent="0.2"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</row>
    <row r="1877" spans="6:17" x14ac:dyDescent="0.2"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</row>
    <row r="1878" spans="6:17" x14ac:dyDescent="0.2"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</row>
    <row r="1879" spans="6:17" x14ac:dyDescent="0.2"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</row>
    <row r="1880" spans="6:17" x14ac:dyDescent="0.2"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</row>
    <row r="1881" spans="6:17" x14ac:dyDescent="0.2"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</row>
    <row r="1882" spans="6:17" x14ac:dyDescent="0.2"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</row>
    <row r="1883" spans="6:17" x14ac:dyDescent="0.2"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</row>
    <row r="1884" spans="6:17" x14ac:dyDescent="0.2"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</row>
    <row r="1885" spans="6:17" x14ac:dyDescent="0.2"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</row>
    <row r="1886" spans="6:17" x14ac:dyDescent="0.2"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</row>
    <row r="1887" spans="6:17" x14ac:dyDescent="0.2"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</row>
    <row r="1888" spans="6:17" x14ac:dyDescent="0.2"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</row>
    <row r="1889" spans="6:17" x14ac:dyDescent="0.2"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</row>
    <row r="1890" spans="6:17" x14ac:dyDescent="0.2"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</row>
    <row r="1891" spans="6:17" x14ac:dyDescent="0.2"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</row>
    <row r="1892" spans="6:17" x14ac:dyDescent="0.2"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</row>
    <row r="1893" spans="6:17" x14ac:dyDescent="0.2"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</row>
    <row r="1894" spans="6:17" x14ac:dyDescent="0.2"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</row>
    <row r="1895" spans="6:17" x14ac:dyDescent="0.2"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</row>
    <row r="1896" spans="6:17" x14ac:dyDescent="0.2"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</row>
    <row r="1897" spans="6:17" x14ac:dyDescent="0.2"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</row>
    <row r="1898" spans="6:17" x14ac:dyDescent="0.2"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</row>
    <row r="1899" spans="6:17" x14ac:dyDescent="0.2"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</row>
    <row r="1900" spans="6:17" x14ac:dyDescent="0.2"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</row>
    <row r="1901" spans="6:17" x14ac:dyDescent="0.2"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</row>
    <row r="1902" spans="6:17" x14ac:dyDescent="0.2"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</row>
    <row r="1903" spans="6:17" x14ac:dyDescent="0.2"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</row>
    <row r="1904" spans="6:17" x14ac:dyDescent="0.2"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</row>
    <row r="1905" spans="6:17" x14ac:dyDescent="0.2"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</row>
    <row r="1906" spans="6:17" x14ac:dyDescent="0.2"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</row>
    <row r="1907" spans="6:17" x14ac:dyDescent="0.2"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</row>
    <row r="1908" spans="6:17" x14ac:dyDescent="0.2"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</row>
    <row r="1909" spans="6:17" x14ac:dyDescent="0.2"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</row>
    <row r="1910" spans="6:17" x14ac:dyDescent="0.2"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</row>
    <row r="1911" spans="6:17" x14ac:dyDescent="0.2"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</row>
    <row r="1912" spans="6:17" x14ac:dyDescent="0.2"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</row>
    <row r="1913" spans="6:17" x14ac:dyDescent="0.2"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</row>
    <row r="1914" spans="6:17" x14ac:dyDescent="0.2"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</row>
    <row r="1915" spans="6:17" x14ac:dyDescent="0.2"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</row>
    <row r="1916" spans="6:17" x14ac:dyDescent="0.2"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</row>
    <row r="1917" spans="6:17" x14ac:dyDescent="0.2"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</row>
    <row r="1918" spans="6:17" x14ac:dyDescent="0.2"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</row>
    <row r="1919" spans="6:17" x14ac:dyDescent="0.2"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</row>
    <row r="1920" spans="6:17" x14ac:dyDescent="0.2"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</row>
    <row r="1921" spans="6:17" x14ac:dyDescent="0.2"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</row>
    <row r="1922" spans="6:17" x14ac:dyDescent="0.2"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</row>
    <row r="1923" spans="6:17" x14ac:dyDescent="0.2"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</row>
    <row r="1924" spans="6:17" x14ac:dyDescent="0.2"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</row>
    <row r="1925" spans="6:17" x14ac:dyDescent="0.2"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</row>
    <row r="1926" spans="6:17" x14ac:dyDescent="0.2"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</row>
    <row r="1927" spans="6:17" x14ac:dyDescent="0.2"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</row>
    <row r="1928" spans="6:17" x14ac:dyDescent="0.2"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</row>
    <row r="1929" spans="6:17" x14ac:dyDescent="0.2"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</row>
    <row r="1930" spans="6:17" x14ac:dyDescent="0.2"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</row>
    <row r="1931" spans="6:17" x14ac:dyDescent="0.2"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</row>
    <row r="1932" spans="6:17" x14ac:dyDescent="0.2"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</row>
    <row r="1933" spans="6:17" x14ac:dyDescent="0.2"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</row>
    <row r="1934" spans="6:17" x14ac:dyDescent="0.2"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</row>
    <row r="1935" spans="6:17" x14ac:dyDescent="0.2"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</row>
    <row r="1936" spans="6:17" x14ac:dyDescent="0.2"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</row>
    <row r="1937" spans="6:17" x14ac:dyDescent="0.2"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</row>
    <row r="1938" spans="6:17" x14ac:dyDescent="0.2"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</row>
    <row r="1939" spans="6:17" x14ac:dyDescent="0.2"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</row>
    <row r="1940" spans="6:17" x14ac:dyDescent="0.2"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</row>
    <row r="1941" spans="6:17" x14ac:dyDescent="0.2"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</row>
    <row r="1942" spans="6:17" x14ac:dyDescent="0.2"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</row>
    <row r="1943" spans="6:17" x14ac:dyDescent="0.2"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</row>
    <row r="1944" spans="6:17" x14ac:dyDescent="0.2"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</row>
    <row r="1945" spans="6:17" x14ac:dyDescent="0.2"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</row>
    <row r="1946" spans="6:17" x14ac:dyDescent="0.2"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</row>
    <row r="1947" spans="6:17" x14ac:dyDescent="0.2"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</row>
    <row r="1948" spans="6:17" x14ac:dyDescent="0.2"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</row>
    <row r="1949" spans="6:17" x14ac:dyDescent="0.2"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</row>
    <row r="1950" spans="6:17" x14ac:dyDescent="0.2"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</row>
    <row r="1951" spans="6:17" x14ac:dyDescent="0.2"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</row>
    <row r="1952" spans="6:17" x14ac:dyDescent="0.2"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</row>
    <row r="1953" spans="6:17" x14ac:dyDescent="0.2"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</row>
    <row r="1954" spans="6:17" x14ac:dyDescent="0.2"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</row>
    <row r="1955" spans="6:17" x14ac:dyDescent="0.2"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</row>
    <row r="1956" spans="6:17" x14ac:dyDescent="0.2"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</row>
    <row r="1957" spans="6:17" x14ac:dyDescent="0.2"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</row>
    <row r="1958" spans="6:17" x14ac:dyDescent="0.2"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</row>
    <row r="1959" spans="6:17" x14ac:dyDescent="0.2"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</row>
    <row r="1960" spans="6:17" x14ac:dyDescent="0.2"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</row>
    <row r="1961" spans="6:17" x14ac:dyDescent="0.2"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</row>
    <row r="1962" spans="6:17" x14ac:dyDescent="0.2"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</row>
    <row r="1963" spans="6:17" x14ac:dyDescent="0.2"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</row>
    <row r="1964" spans="6:17" x14ac:dyDescent="0.2"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</row>
    <row r="1965" spans="6:17" x14ac:dyDescent="0.2"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</row>
    <row r="1966" spans="6:17" x14ac:dyDescent="0.2"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</row>
    <row r="1967" spans="6:17" x14ac:dyDescent="0.2"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</row>
    <row r="1968" spans="6:17" x14ac:dyDescent="0.2"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</row>
    <row r="1969" spans="6:17" x14ac:dyDescent="0.2"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</row>
    <row r="1970" spans="6:17" x14ac:dyDescent="0.2"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</row>
    <row r="1971" spans="6:17" x14ac:dyDescent="0.2"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</row>
    <row r="1972" spans="6:17" x14ac:dyDescent="0.2"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</row>
    <row r="1973" spans="6:17" x14ac:dyDescent="0.2"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</row>
    <row r="1974" spans="6:17" x14ac:dyDescent="0.2"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</row>
    <row r="1975" spans="6:17" x14ac:dyDescent="0.2"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</row>
    <row r="1976" spans="6:17" x14ac:dyDescent="0.2"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</row>
    <row r="1977" spans="6:17" x14ac:dyDescent="0.2"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</row>
    <row r="1978" spans="6:17" x14ac:dyDescent="0.2"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</row>
    <row r="1979" spans="6:17" x14ac:dyDescent="0.2"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</row>
    <row r="1980" spans="6:17" x14ac:dyDescent="0.2"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</row>
    <row r="1981" spans="6:17" x14ac:dyDescent="0.2"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</row>
    <row r="1982" spans="6:17" x14ac:dyDescent="0.2"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</row>
    <row r="1983" spans="6:17" x14ac:dyDescent="0.2"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</row>
    <row r="1984" spans="6:17" x14ac:dyDescent="0.2"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</row>
    <row r="1985" spans="6:17" x14ac:dyDescent="0.2"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</row>
    <row r="1986" spans="6:17" x14ac:dyDescent="0.2"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</row>
    <row r="1987" spans="6:17" x14ac:dyDescent="0.2"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</row>
    <row r="1988" spans="6:17" x14ac:dyDescent="0.2"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</row>
    <row r="1989" spans="6:17" x14ac:dyDescent="0.2"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</row>
    <row r="1990" spans="6:17" x14ac:dyDescent="0.2"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</row>
    <row r="1991" spans="6:17" x14ac:dyDescent="0.2"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</row>
    <row r="1992" spans="6:17" x14ac:dyDescent="0.2"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</row>
    <row r="1993" spans="6:17" x14ac:dyDescent="0.2"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</row>
    <row r="1994" spans="6:17" x14ac:dyDescent="0.2"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</row>
    <row r="1995" spans="6:17" x14ac:dyDescent="0.2"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</row>
    <row r="1996" spans="6:17" x14ac:dyDescent="0.2"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</row>
    <row r="1997" spans="6:17" x14ac:dyDescent="0.2"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</row>
    <row r="1998" spans="6:17" x14ac:dyDescent="0.2"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</row>
    <row r="1999" spans="6:17" x14ac:dyDescent="0.2"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</row>
    <row r="2000" spans="6:17" x14ac:dyDescent="0.2"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</row>
    <row r="2001" spans="6:17" x14ac:dyDescent="0.2"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</row>
    <row r="2002" spans="6:17" x14ac:dyDescent="0.2"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</row>
    <row r="2003" spans="6:17" x14ac:dyDescent="0.2"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</row>
    <row r="2004" spans="6:17" x14ac:dyDescent="0.2"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</row>
    <row r="2005" spans="6:17" x14ac:dyDescent="0.2"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</row>
    <row r="2006" spans="6:17" x14ac:dyDescent="0.2"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</row>
    <row r="2007" spans="6:17" x14ac:dyDescent="0.2"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</row>
    <row r="2008" spans="6:17" x14ac:dyDescent="0.2"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</row>
    <row r="2009" spans="6:17" x14ac:dyDescent="0.2"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</row>
    <row r="2010" spans="6:17" x14ac:dyDescent="0.2"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</row>
    <row r="2011" spans="6:17" x14ac:dyDescent="0.2"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</row>
    <row r="2012" spans="6:17" x14ac:dyDescent="0.2"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</row>
    <row r="2013" spans="6:17" x14ac:dyDescent="0.2"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</row>
    <row r="2014" spans="6:17" x14ac:dyDescent="0.2"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</row>
    <row r="2015" spans="6:17" x14ac:dyDescent="0.2"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</row>
    <row r="2016" spans="6:17" x14ac:dyDescent="0.2"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</row>
    <row r="2017" spans="6:17" x14ac:dyDescent="0.2"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</row>
    <row r="2018" spans="6:17" x14ac:dyDescent="0.2"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</row>
    <row r="2019" spans="6:17" x14ac:dyDescent="0.2"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</row>
    <row r="2020" spans="6:17" x14ac:dyDescent="0.2"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</row>
    <row r="2021" spans="6:17" x14ac:dyDescent="0.2"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</row>
    <row r="2022" spans="6:17" x14ac:dyDescent="0.2"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</row>
    <row r="2023" spans="6:17" x14ac:dyDescent="0.2"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</row>
    <row r="2024" spans="6:17" x14ac:dyDescent="0.2"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</row>
    <row r="2025" spans="6:17" x14ac:dyDescent="0.2"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</row>
    <row r="2026" spans="6:17" x14ac:dyDescent="0.2"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</row>
    <row r="2027" spans="6:17" x14ac:dyDescent="0.2"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</row>
    <row r="2028" spans="6:17" x14ac:dyDescent="0.2"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</row>
    <row r="2029" spans="6:17" x14ac:dyDescent="0.2"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</row>
    <row r="2030" spans="6:17" x14ac:dyDescent="0.2"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</row>
    <row r="2031" spans="6:17" x14ac:dyDescent="0.2"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</row>
    <row r="2032" spans="6:17" x14ac:dyDescent="0.2"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</row>
    <row r="2033" spans="6:17" x14ac:dyDescent="0.2"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</row>
    <row r="2034" spans="6:17" x14ac:dyDescent="0.2"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</row>
    <row r="2035" spans="6:17" x14ac:dyDescent="0.2"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</row>
    <row r="2036" spans="6:17" x14ac:dyDescent="0.2"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</row>
    <row r="2037" spans="6:17" x14ac:dyDescent="0.2"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</row>
    <row r="2038" spans="6:17" x14ac:dyDescent="0.2"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</row>
    <row r="2039" spans="6:17" x14ac:dyDescent="0.2"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</row>
    <row r="2040" spans="6:17" x14ac:dyDescent="0.2"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</row>
    <row r="2041" spans="6:17" x14ac:dyDescent="0.2"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</row>
    <row r="2042" spans="6:17" x14ac:dyDescent="0.2"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</row>
    <row r="2043" spans="6:17" x14ac:dyDescent="0.2"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</row>
    <row r="2044" spans="6:17" x14ac:dyDescent="0.2"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</row>
    <row r="2045" spans="6:17" x14ac:dyDescent="0.2"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</row>
    <row r="2046" spans="6:17" x14ac:dyDescent="0.2"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</row>
    <row r="2047" spans="6:17" x14ac:dyDescent="0.2"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</row>
    <row r="2048" spans="6:17" x14ac:dyDescent="0.2"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</row>
    <row r="2049" spans="6:17" x14ac:dyDescent="0.2"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</row>
    <row r="2050" spans="6:17" x14ac:dyDescent="0.2"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</row>
    <row r="2051" spans="6:17" x14ac:dyDescent="0.2"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</row>
    <row r="2052" spans="6:17" x14ac:dyDescent="0.2"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</row>
    <row r="2053" spans="6:17" x14ac:dyDescent="0.2"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</row>
    <row r="2054" spans="6:17" x14ac:dyDescent="0.2"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</row>
    <row r="2055" spans="6:17" x14ac:dyDescent="0.2"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</row>
    <row r="2056" spans="6:17" x14ac:dyDescent="0.2"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</row>
    <row r="2057" spans="6:17" x14ac:dyDescent="0.2"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</row>
    <row r="2058" spans="6:17" x14ac:dyDescent="0.2"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</row>
    <row r="2059" spans="6:17" x14ac:dyDescent="0.2"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</row>
    <row r="2060" spans="6:17" x14ac:dyDescent="0.2"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</row>
    <row r="2061" spans="6:17" x14ac:dyDescent="0.2"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</row>
    <row r="2062" spans="6:17" x14ac:dyDescent="0.2"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</row>
    <row r="2063" spans="6:17" x14ac:dyDescent="0.2"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</row>
    <row r="2064" spans="6:17" x14ac:dyDescent="0.2"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</row>
    <row r="2065" spans="6:17" x14ac:dyDescent="0.2"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</row>
    <row r="2066" spans="6:17" x14ac:dyDescent="0.2"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</row>
    <row r="2067" spans="6:17" x14ac:dyDescent="0.2"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</row>
    <row r="2068" spans="6:17" x14ac:dyDescent="0.2"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</row>
    <row r="2069" spans="6:17" x14ac:dyDescent="0.2"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</row>
    <row r="2070" spans="6:17" x14ac:dyDescent="0.2"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</row>
    <row r="2071" spans="6:17" x14ac:dyDescent="0.2"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</row>
    <row r="2072" spans="6:17" x14ac:dyDescent="0.2"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</row>
    <row r="2073" spans="6:17" x14ac:dyDescent="0.2"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</row>
    <row r="2074" spans="6:17" x14ac:dyDescent="0.2"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</row>
    <row r="2075" spans="6:17" x14ac:dyDescent="0.2"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</row>
    <row r="2076" spans="6:17" x14ac:dyDescent="0.2"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</row>
    <row r="2077" spans="6:17" x14ac:dyDescent="0.2"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</row>
    <row r="2078" spans="6:17" x14ac:dyDescent="0.2"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</row>
    <row r="2079" spans="6:17" x14ac:dyDescent="0.2"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</row>
    <row r="2080" spans="6:17" x14ac:dyDescent="0.2"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</row>
    <row r="2081" spans="6:17" x14ac:dyDescent="0.2"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</row>
    <row r="2082" spans="6:17" x14ac:dyDescent="0.2"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</row>
    <row r="2083" spans="6:17" x14ac:dyDescent="0.2"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</row>
    <row r="2084" spans="6:17" x14ac:dyDescent="0.2"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</row>
    <row r="2085" spans="6:17" x14ac:dyDescent="0.2"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</row>
    <row r="2086" spans="6:17" x14ac:dyDescent="0.2"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</row>
    <row r="2087" spans="6:17" x14ac:dyDescent="0.2"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</row>
    <row r="2088" spans="6:17" x14ac:dyDescent="0.2"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</row>
    <row r="2089" spans="6:17" x14ac:dyDescent="0.2"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</row>
    <row r="2090" spans="6:17" x14ac:dyDescent="0.2"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</row>
    <row r="2091" spans="6:17" x14ac:dyDescent="0.2"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</row>
    <row r="2092" spans="6:17" x14ac:dyDescent="0.2"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</row>
    <row r="2093" spans="6:17" x14ac:dyDescent="0.2"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</row>
    <row r="2094" spans="6:17" x14ac:dyDescent="0.2"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</row>
    <row r="2095" spans="6:17" x14ac:dyDescent="0.2"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</row>
    <row r="2096" spans="6:17" x14ac:dyDescent="0.2"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</row>
    <row r="2097" spans="6:17" x14ac:dyDescent="0.2"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</row>
    <row r="2098" spans="6:17" x14ac:dyDescent="0.2"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</row>
    <row r="2099" spans="6:17" x14ac:dyDescent="0.2"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</row>
    <row r="2100" spans="6:17" x14ac:dyDescent="0.2"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</row>
    <row r="2101" spans="6:17" x14ac:dyDescent="0.2"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</row>
    <row r="2102" spans="6:17" x14ac:dyDescent="0.2"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</row>
    <row r="2103" spans="6:17" x14ac:dyDescent="0.2"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</row>
    <row r="2104" spans="6:17" x14ac:dyDescent="0.2"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</row>
    <row r="2105" spans="6:17" x14ac:dyDescent="0.2"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</row>
    <row r="2106" spans="6:17" x14ac:dyDescent="0.2"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</row>
    <row r="2107" spans="6:17" x14ac:dyDescent="0.2"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</row>
    <row r="2108" spans="6:17" x14ac:dyDescent="0.2"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</row>
    <row r="2109" spans="6:17" x14ac:dyDescent="0.2"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</row>
    <row r="2110" spans="6:17" x14ac:dyDescent="0.2"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</row>
    <row r="2111" spans="6:17" x14ac:dyDescent="0.2"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</row>
    <row r="2112" spans="6:17" x14ac:dyDescent="0.2"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</row>
    <row r="2113" spans="6:17" x14ac:dyDescent="0.2"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</row>
    <row r="2114" spans="6:17" x14ac:dyDescent="0.2"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</row>
    <row r="2115" spans="6:17" x14ac:dyDescent="0.2"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</row>
    <row r="2116" spans="6:17" x14ac:dyDescent="0.2"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</row>
    <row r="2117" spans="6:17" x14ac:dyDescent="0.2"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</row>
    <row r="2118" spans="6:17" x14ac:dyDescent="0.2"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</row>
    <row r="2119" spans="6:17" x14ac:dyDescent="0.2"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</row>
    <row r="2120" spans="6:17" x14ac:dyDescent="0.2"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</row>
    <row r="2121" spans="6:17" x14ac:dyDescent="0.2"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</row>
    <row r="2122" spans="6:17" x14ac:dyDescent="0.2"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</row>
    <row r="2123" spans="6:17" x14ac:dyDescent="0.2"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</row>
    <row r="2124" spans="6:17" x14ac:dyDescent="0.2"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</row>
    <row r="2125" spans="6:17" x14ac:dyDescent="0.2"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</row>
    <row r="2126" spans="6:17" x14ac:dyDescent="0.2"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</row>
    <row r="2127" spans="6:17" x14ac:dyDescent="0.2"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</row>
    <row r="2128" spans="6:17" x14ac:dyDescent="0.2"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</row>
    <row r="2129" spans="6:17" x14ac:dyDescent="0.2"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</row>
    <row r="2130" spans="6:17" x14ac:dyDescent="0.2"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</row>
    <row r="2131" spans="6:17" x14ac:dyDescent="0.2"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</row>
    <row r="2132" spans="6:17" x14ac:dyDescent="0.2"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</row>
    <row r="2133" spans="6:17" x14ac:dyDescent="0.2"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</row>
    <row r="2134" spans="6:17" x14ac:dyDescent="0.2"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</row>
    <row r="2135" spans="6:17" x14ac:dyDescent="0.2"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</row>
    <row r="2136" spans="6:17" x14ac:dyDescent="0.2"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</row>
    <row r="2137" spans="6:17" x14ac:dyDescent="0.2"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</row>
    <row r="2138" spans="6:17" x14ac:dyDescent="0.2"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</row>
    <row r="2139" spans="6:17" x14ac:dyDescent="0.2"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</row>
    <row r="2140" spans="6:17" x14ac:dyDescent="0.2"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</row>
    <row r="2141" spans="6:17" x14ac:dyDescent="0.2"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</row>
    <row r="2142" spans="6:17" x14ac:dyDescent="0.2"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</row>
    <row r="2143" spans="6:17" x14ac:dyDescent="0.2"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</row>
    <row r="2144" spans="6:17" x14ac:dyDescent="0.2"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</row>
    <row r="2145" spans="6:17" x14ac:dyDescent="0.2"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</row>
    <row r="2146" spans="6:17" x14ac:dyDescent="0.2"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</row>
    <row r="2147" spans="6:17" x14ac:dyDescent="0.2"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</row>
    <row r="2148" spans="6:17" x14ac:dyDescent="0.2"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</row>
    <row r="2149" spans="6:17" x14ac:dyDescent="0.2"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</row>
    <row r="2150" spans="6:17" x14ac:dyDescent="0.2"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</row>
    <row r="2151" spans="6:17" x14ac:dyDescent="0.2"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</row>
    <row r="2152" spans="6:17" x14ac:dyDescent="0.2"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</row>
    <row r="2153" spans="6:17" x14ac:dyDescent="0.2"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</row>
    <row r="2154" spans="6:17" x14ac:dyDescent="0.2"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</row>
    <row r="2155" spans="6:17" x14ac:dyDescent="0.2"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</row>
    <row r="2156" spans="6:17" x14ac:dyDescent="0.2"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</row>
    <row r="2157" spans="6:17" x14ac:dyDescent="0.2"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</row>
    <row r="2158" spans="6:17" x14ac:dyDescent="0.2"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</row>
    <row r="2159" spans="6:17" x14ac:dyDescent="0.2"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</row>
    <row r="2160" spans="6:17" x14ac:dyDescent="0.2"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</row>
    <row r="2161" spans="6:17" x14ac:dyDescent="0.2"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</row>
    <row r="2162" spans="6:17" x14ac:dyDescent="0.2"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</row>
    <row r="2163" spans="6:17" x14ac:dyDescent="0.2"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</row>
    <row r="2164" spans="6:17" x14ac:dyDescent="0.2"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</row>
    <row r="2165" spans="6:17" x14ac:dyDescent="0.2"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</row>
    <row r="2166" spans="6:17" x14ac:dyDescent="0.2"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</row>
    <row r="2167" spans="6:17" x14ac:dyDescent="0.2"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</row>
    <row r="2168" spans="6:17" x14ac:dyDescent="0.2"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</row>
    <row r="2169" spans="6:17" x14ac:dyDescent="0.2"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</row>
    <row r="2170" spans="6:17" x14ac:dyDescent="0.2"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</row>
    <row r="2171" spans="6:17" x14ac:dyDescent="0.2"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</row>
    <row r="2172" spans="6:17" x14ac:dyDescent="0.2"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</row>
    <row r="2173" spans="6:17" x14ac:dyDescent="0.2"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</row>
    <row r="2174" spans="6:17" x14ac:dyDescent="0.2"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</row>
    <row r="2175" spans="6:17" x14ac:dyDescent="0.2"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</row>
    <row r="2176" spans="6:17" x14ac:dyDescent="0.2"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</row>
    <row r="2177" spans="6:17" x14ac:dyDescent="0.2"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</row>
    <row r="2178" spans="6:17" x14ac:dyDescent="0.2"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</row>
    <row r="2179" spans="6:17" x14ac:dyDescent="0.2"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</row>
    <row r="2180" spans="6:17" x14ac:dyDescent="0.2"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</row>
    <row r="2181" spans="6:17" x14ac:dyDescent="0.2"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</row>
    <row r="2182" spans="6:17" x14ac:dyDescent="0.2"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</row>
    <row r="2183" spans="6:17" x14ac:dyDescent="0.2"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</row>
    <row r="2184" spans="6:17" x14ac:dyDescent="0.2"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</row>
    <row r="2185" spans="6:17" x14ac:dyDescent="0.2"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</row>
    <row r="2186" spans="6:17" x14ac:dyDescent="0.2"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</row>
    <row r="2187" spans="6:17" x14ac:dyDescent="0.2"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</row>
    <row r="2188" spans="6:17" x14ac:dyDescent="0.2"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</row>
    <row r="2189" spans="6:17" x14ac:dyDescent="0.2"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</row>
    <row r="2190" spans="6:17" x14ac:dyDescent="0.2"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</row>
    <row r="2191" spans="6:17" x14ac:dyDescent="0.2"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</row>
    <row r="2192" spans="6:17" x14ac:dyDescent="0.2"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</row>
    <row r="2193" spans="6:17" x14ac:dyDescent="0.2"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</row>
    <row r="2194" spans="6:17" x14ac:dyDescent="0.2"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</row>
    <row r="2195" spans="6:17" x14ac:dyDescent="0.2"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</row>
    <row r="2196" spans="6:17" x14ac:dyDescent="0.2"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</row>
    <row r="2197" spans="6:17" x14ac:dyDescent="0.2"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</row>
    <row r="2198" spans="6:17" x14ac:dyDescent="0.2"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</row>
    <row r="2199" spans="6:17" x14ac:dyDescent="0.2"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</row>
    <row r="2200" spans="6:17" x14ac:dyDescent="0.2"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</row>
    <row r="2201" spans="6:17" x14ac:dyDescent="0.2"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</row>
    <row r="2202" spans="6:17" x14ac:dyDescent="0.2"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</row>
    <row r="2203" spans="6:17" x14ac:dyDescent="0.2"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</row>
    <row r="2204" spans="6:17" x14ac:dyDescent="0.2"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</row>
    <row r="2205" spans="6:17" x14ac:dyDescent="0.2"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</row>
    <row r="2206" spans="6:17" x14ac:dyDescent="0.2"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</row>
    <row r="2207" spans="6:17" x14ac:dyDescent="0.2"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</row>
    <row r="2208" spans="6:17" x14ac:dyDescent="0.2"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</row>
    <row r="2209" spans="6:17" x14ac:dyDescent="0.2"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</row>
    <row r="2210" spans="6:17" x14ac:dyDescent="0.2"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</row>
    <row r="2211" spans="6:17" x14ac:dyDescent="0.2"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</row>
    <row r="2212" spans="6:17" x14ac:dyDescent="0.2"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</row>
    <row r="2213" spans="6:17" x14ac:dyDescent="0.2"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</row>
    <row r="2214" spans="6:17" x14ac:dyDescent="0.2"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</row>
    <row r="2215" spans="6:17" x14ac:dyDescent="0.2"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</row>
    <row r="2216" spans="6:17" x14ac:dyDescent="0.2"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</row>
    <row r="2217" spans="6:17" x14ac:dyDescent="0.2"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</row>
    <row r="2218" spans="6:17" x14ac:dyDescent="0.2"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</row>
    <row r="2219" spans="6:17" x14ac:dyDescent="0.2"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</row>
    <row r="2220" spans="6:17" x14ac:dyDescent="0.2"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</row>
    <row r="2221" spans="6:17" x14ac:dyDescent="0.2"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</row>
    <row r="2222" spans="6:17" x14ac:dyDescent="0.2"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</row>
    <row r="2223" spans="6:17" x14ac:dyDescent="0.2"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</row>
    <row r="2224" spans="6:17" x14ac:dyDescent="0.2"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</row>
    <row r="2225" spans="6:17" x14ac:dyDescent="0.2"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</row>
    <row r="2226" spans="6:17" x14ac:dyDescent="0.2"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</row>
    <row r="2227" spans="6:17" x14ac:dyDescent="0.2"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</row>
    <row r="2228" spans="6:17" x14ac:dyDescent="0.2"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</row>
    <row r="2229" spans="6:17" x14ac:dyDescent="0.2"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</row>
    <row r="2230" spans="6:17" x14ac:dyDescent="0.2"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</row>
    <row r="2231" spans="6:17" x14ac:dyDescent="0.2"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</row>
    <row r="2232" spans="6:17" x14ac:dyDescent="0.2"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</row>
    <row r="2233" spans="6:17" x14ac:dyDescent="0.2"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</row>
    <row r="2234" spans="6:17" x14ac:dyDescent="0.2"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</row>
    <row r="2235" spans="6:17" x14ac:dyDescent="0.2"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</row>
    <row r="2236" spans="6:17" x14ac:dyDescent="0.2"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</row>
    <row r="2237" spans="6:17" x14ac:dyDescent="0.2"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</row>
    <row r="2238" spans="6:17" x14ac:dyDescent="0.2"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</row>
    <row r="2239" spans="6:17" x14ac:dyDescent="0.2"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</row>
    <row r="2240" spans="6:17" x14ac:dyDescent="0.2"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</row>
    <row r="2241" spans="6:17" x14ac:dyDescent="0.2"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</row>
    <row r="2242" spans="6:17" x14ac:dyDescent="0.2"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</row>
    <row r="2243" spans="6:17" x14ac:dyDescent="0.2"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</row>
    <row r="2244" spans="6:17" x14ac:dyDescent="0.2"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</row>
    <row r="2245" spans="6:17" x14ac:dyDescent="0.2"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</row>
    <row r="2246" spans="6:17" x14ac:dyDescent="0.2"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</row>
    <row r="2247" spans="6:17" x14ac:dyDescent="0.2"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</row>
    <row r="2248" spans="6:17" x14ac:dyDescent="0.2"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</row>
    <row r="2249" spans="6:17" x14ac:dyDescent="0.2"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</row>
    <row r="2250" spans="6:17" x14ac:dyDescent="0.2"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</row>
    <row r="2251" spans="6:17" x14ac:dyDescent="0.2"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</row>
    <row r="2252" spans="6:17" x14ac:dyDescent="0.2"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</row>
    <row r="2253" spans="6:17" x14ac:dyDescent="0.2"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</row>
    <row r="2254" spans="6:17" x14ac:dyDescent="0.2"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</row>
    <row r="2255" spans="6:17" x14ac:dyDescent="0.2"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</row>
    <row r="2256" spans="6:17" x14ac:dyDescent="0.2"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</row>
    <row r="2257" spans="6:17" x14ac:dyDescent="0.2"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</row>
    <row r="2258" spans="6:17" x14ac:dyDescent="0.2"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</row>
    <row r="2259" spans="6:17" x14ac:dyDescent="0.2"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</row>
    <row r="2260" spans="6:17" x14ac:dyDescent="0.2"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</row>
    <row r="2261" spans="6:17" x14ac:dyDescent="0.2"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</row>
    <row r="2262" spans="6:17" x14ac:dyDescent="0.2"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</row>
    <row r="2263" spans="6:17" x14ac:dyDescent="0.2"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</row>
    <row r="2264" spans="6:17" x14ac:dyDescent="0.2"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</row>
    <row r="2265" spans="6:17" x14ac:dyDescent="0.2"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</row>
    <row r="2266" spans="6:17" x14ac:dyDescent="0.2"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</row>
    <row r="2267" spans="6:17" x14ac:dyDescent="0.2"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</row>
    <row r="2268" spans="6:17" x14ac:dyDescent="0.2"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</row>
    <row r="2269" spans="6:17" x14ac:dyDescent="0.2"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</row>
    <row r="2270" spans="6:17" x14ac:dyDescent="0.2"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</row>
    <row r="2271" spans="6:17" x14ac:dyDescent="0.2"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</row>
    <row r="2272" spans="6:17" x14ac:dyDescent="0.2"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</row>
    <row r="2273" spans="6:17" x14ac:dyDescent="0.2"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</row>
    <row r="2274" spans="6:17" x14ac:dyDescent="0.2"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</row>
    <row r="2275" spans="6:17" x14ac:dyDescent="0.2"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</row>
    <row r="2276" spans="6:17" x14ac:dyDescent="0.2"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</row>
    <row r="2277" spans="6:17" x14ac:dyDescent="0.2"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</row>
    <row r="2278" spans="6:17" x14ac:dyDescent="0.2"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</row>
    <row r="2279" spans="6:17" x14ac:dyDescent="0.2"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</row>
    <row r="2280" spans="6:17" x14ac:dyDescent="0.2"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</row>
    <row r="2281" spans="6:17" x14ac:dyDescent="0.2"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</row>
    <row r="2282" spans="6:17" x14ac:dyDescent="0.2"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</row>
    <row r="2283" spans="6:17" x14ac:dyDescent="0.2"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</row>
    <row r="2284" spans="6:17" x14ac:dyDescent="0.2"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</row>
    <row r="2285" spans="6:17" x14ac:dyDescent="0.2"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</row>
    <row r="2286" spans="6:17" x14ac:dyDescent="0.2"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</row>
    <row r="2287" spans="6:17" x14ac:dyDescent="0.2"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</row>
    <row r="2288" spans="6:17" x14ac:dyDescent="0.2"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</row>
    <row r="2289" spans="6:17" x14ac:dyDescent="0.2"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</row>
    <row r="2290" spans="6:17" x14ac:dyDescent="0.2"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</row>
    <row r="2291" spans="6:17" x14ac:dyDescent="0.2"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</row>
    <row r="2292" spans="6:17" x14ac:dyDescent="0.2"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</row>
    <row r="2293" spans="6:17" x14ac:dyDescent="0.2"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</row>
    <row r="2294" spans="6:17" x14ac:dyDescent="0.2"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</row>
    <row r="2295" spans="6:17" x14ac:dyDescent="0.2"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</row>
    <row r="2296" spans="6:17" x14ac:dyDescent="0.2"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</row>
    <row r="2297" spans="6:17" x14ac:dyDescent="0.2"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</row>
    <row r="2298" spans="6:17" x14ac:dyDescent="0.2"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</row>
    <row r="2299" spans="6:17" x14ac:dyDescent="0.2"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</row>
    <row r="2300" spans="6:17" x14ac:dyDescent="0.2"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</row>
    <row r="2301" spans="6:17" x14ac:dyDescent="0.2"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</row>
    <row r="2302" spans="6:17" x14ac:dyDescent="0.2"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</row>
    <row r="2303" spans="6:17" x14ac:dyDescent="0.2"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</row>
    <row r="2304" spans="6:17" x14ac:dyDescent="0.2"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</row>
    <row r="2305" spans="6:17" x14ac:dyDescent="0.2"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</row>
    <row r="2306" spans="6:17" x14ac:dyDescent="0.2"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</row>
    <row r="2307" spans="6:17" x14ac:dyDescent="0.2"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</row>
    <row r="2308" spans="6:17" x14ac:dyDescent="0.2"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</row>
    <row r="2309" spans="6:17" x14ac:dyDescent="0.2"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</row>
    <row r="2310" spans="6:17" x14ac:dyDescent="0.2"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</row>
    <row r="2311" spans="6:17" x14ac:dyDescent="0.2"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</row>
    <row r="2312" spans="6:17" x14ac:dyDescent="0.2"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</row>
    <row r="2313" spans="6:17" x14ac:dyDescent="0.2"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</row>
    <row r="2314" spans="6:17" x14ac:dyDescent="0.2"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</row>
    <row r="2315" spans="6:17" x14ac:dyDescent="0.2"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</row>
    <row r="2316" spans="6:17" x14ac:dyDescent="0.2"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</row>
    <row r="2317" spans="6:17" x14ac:dyDescent="0.2"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</row>
    <row r="2318" spans="6:17" x14ac:dyDescent="0.2"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</row>
    <row r="2319" spans="6:17" x14ac:dyDescent="0.2"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</row>
    <row r="2320" spans="6:17" x14ac:dyDescent="0.2"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</row>
    <row r="2321" spans="6:17" x14ac:dyDescent="0.2"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</row>
    <row r="2322" spans="6:17" x14ac:dyDescent="0.2"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</row>
    <row r="2323" spans="6:17" x14ac:dyDescent="0.2"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</row>
    <row r="2324" spans="6:17" x14ac:dyDescent="0.2"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</row>
    <row r="2325" spans="6:17" x14ac:dyDescent="0.2"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</row>
    <row r="2326" spans="6:17" x14ac:dyDescent="0.2"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</row>
    <row r="2327" spans="6:17" x14ac:dyDescent="0.2"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</row>
    <row r="2328" spans="6:17" x14ac:dyDescent="0.2"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</row>
    <row r="2329" spans="6:17" x14ac:dyDescent="0.2"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</row>
    <row r="2330" spans="6:17" x14ac:dyDescent="0.2"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</row>
    <row r="2331" spans="6:17" x14ac:dyDescent="0.2"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</row>
    <row r="2332" spans="6:17" x14ac:dyDescent="0.2"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</row>
    <row r="2333" spans="6:17" x14ac:dyDescent="0.2"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</row>
    <row r="2334" spans="6:17" x14ac:dyDescent="0.2"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</row>
    <row r="2335" spans="6:17" x14ac:dyDescent="0.2"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</row>
    <row r="2336" spans="6:17" x14ac:dyDescent="0.2"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</row>
    <row r="2337" spans="6:17" x14ac:dyDescent="0.2"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</row>
    <row r="2338" spans="6:17" x14ac:dyDescent="0.2"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</row>
    <row r="2339" spans="6:17" x14ac:dyDescent="0.2"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</row>
    <row r="2340" spans="6:17" x14ac:dyDescent="0.2"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</row>
    <row r="2341" spans="6:17" x14ac:dyDescent="0.2"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</row>
    <row r="2342" spans="6:17" x14ac:dyDescent="0.2"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</row>
    <row r="2343" spans="6:17" x14ac:dyDescent="0.2"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</row>
    <row r="2344" spans="6:17" x14ac:dyDescent="0.2"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</row>
    <row r="2345" spans="6:17" x14ac:dyDescent="0.2"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</row>
    <row r="2346" spans="6:17" x14ac:dyDescent="0.2"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</row>
    <row r="2347" spans="6:17" x14ac:dyDescent="0.2"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</row>
    <row r="2348" spans="6:17" x14ac:dyDescent="0.2"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</row>
    <row r="2349" spans="6:17" x14ac:dyDescent="0.2"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</row>
    <row r="2350" spans="6:17" x14ac:dyDescent="0.2"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</row>
    <row r="2351" spans="6:17" x14ac:dyDescent="0.2"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</row>
    <row r="2352" spans="6:17" x14ac:dyDescent="0.2"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</row>
    <row r="2353" spans="6:17" x14ac:dyDescent="0.2"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</row>
    <row r="2354" spans="6:17" x14ac:dyDescent="0.2"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</row>
    <row r="2355" spans="6:17" x14ac:dyDescent="0.2"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</row>
    <row r="2356" spans="6:17" x14ac:dyDescent="0.2"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</row>
    <row r="2357" spans="6:17" x14ac:dyDescent="0.2"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</row>
    <row r="2358" spans="6:17" x14ac:dyDescent="0.2"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</row>
    <row r="2359" spans="6:17" x14ac:dyDescent="0.2"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</row>
    <row r="2360" spans="6:17" x14ac:dyDescent="0.2"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</row>
    <row r="2361" spans="6:17" x14ac:dyDescent="0.2"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</row>
    <row r="2362" spans="6:17" x14ac:dyDescent="0.2"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</row>
    <row r="2363" spans="6:17" x14ac:dyDescent="0.2"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</row>
    <row r="2364" spans="6:17" x14ac:dyDescent="0.2"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</row>
    <row r="2365" spans="6:17" x14ac:dyDescent="0.2"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</row>
    <row r="2366" spans="6:17" x14ac:dyDescent="0.2"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</row>
    <row r="2367" spans="6:17" x14ac:dyDescent="0.2"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</row>
    <row r="2368" spans="6:17" x14ac:dyDescent="0.2"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</row>
    <row r="2369" spans="6:17" x14ac:dyDescent="0.2"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</row>
    <row r="2370" spans="6:17" x14ac:dyDescent="0.2"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</row>
    <row r="2371" spans="6:17" x14ac:dyDescent="0.2"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</row>
    <row r="2372" spans="6:17" x14ac:dyDescent="0.2"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</row>
    <row r="2373" spans="6:17" x14ac:dyDescent="0.2"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</row>
    <row r="2374" spans="6:17" x14ac:dyDescent="0.2"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</row>
    <row r="2375" spans="6:17" x14ac:dyDescent="0.2"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</row>
    <row r="2376" spans="6:17" x14ac:dyDescent="0.2"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</row>
    <row r="2377" spans="6:17" x14ac:dyDescent="0.2"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</row>
    <row r="2378" spans="6:17" x14ac:dyDescent="0.2"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</row>
    <row r="2379" spans="6:17" x14ac:dyDescent="0.2"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</row>
    <row r="2380" spans="6:17" x14ac:dyDescent="0.2"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</row>
    <row r="2381" spans="6:17" x14ac:dyDescent="0.2"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</row>
    <row r="2382" spans="6:17" x14ac:dyDescent="0.2"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</row>
    <row r="2383" spans="6:17" x14ac:dyDescent="0.2"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</row>
    <row r="2384" spans="6:17" x14ac:dyDescent="0.2"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</row>
    <row r="2385" spans="6:17" x14ac:dyDescent="0.2"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</row>
    <row r="2386" spans="6:17" x14ac:dyDescent="0.2"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</row>
    <row r="2387" spans="6:17" x14ac:dyDescent="0.2"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</row>
    <row r="2388" spans="6:17" x14ac:dyDescent="0.2"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</row>
    <row r="2389" spans="6:17" x14ac:dyDescent="0.2"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</row>
    <row r="2390" spans="6:17" x14ac:dyDescent="0.2"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</row>
    <row r="2391" spans="6:17" x14ac:dyDescent="0.2"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</row>
    <row r="2392" spans="6:17" x14ac:dyDescent="0.2"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</row>
    <row r="2393" spans="6:17" x14ac:dyDescent="0.2"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</row>
    <row r="2394" spans="6:17" x14ac:dyDescent="0.2"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</row>
    <row r="2395" spans="6:17" x14ac:dyDescent="0.2"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</row>
    <row r="2396" spans="6:17" x14ac:dyDescent="0.2"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</row>
    <row r="2397" spans="6:17" x14ac:dyDescent="0.2"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</row>
    <row r="2398" spans="6:17" x14ac:dyDescent="0.2"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</row>
    <row r="2399" spans="6:17" x14ac:dyDescent="0.2"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</row>
    <row r="2400" spans="6:17" x14ac:dyDescent="0.2"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</row>
    <row r="2401" spans="6:17" x14ac:dyDescent="0.2"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</row>
    <row r="2402" spans="6:17" x14ac:dyDescent="0.2"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</row>
    <row r="2403" spans="6:17" x14ac:dyDescent="0.2"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</row>
    <row r="2404" spans="6:17" x14ac:dyDescent="0.2"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</row>
    <row r="2405" spans="6:17" x14ac:dyDescent="0.2"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</row>
    <row r="2406" spans="6:17" x14ac:dyDescent="0.2"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</row>
    <row r="2407" spans="6:17" x14ac:dyDescent="0.2"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</row>
    <row r="2408" spans="6:17" x14ac:dyDescent="0.2"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</row>
    <row r="2409" spans="6:17" x14ac:dyDescent="0.2"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</row>
    <row r="2410" spans="6:17" x14ac:dyDescent="0.2"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</row>
    <row r="2411" spans="6:17" x14ac:dyDescent="0.2"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</row>
    <row r="2412" spans="6:17" x14ac:dyDescent="0.2"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</row>
    <row r="2413" spans="6:17" x14ac:dyDescent="0.2"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</row>
    <row r="2414" spans="6:17" x14ac:dyDescent="0.2"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</row>
    <row r="2415" spans="6:17" x14ac:dyDescent="0.2"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</row>
    <row r="2416" spans="6:17" x14ac:dyDescent="0.2"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</row>
    <row r="2417" spans="6:17" x14ac:dyDescent="0.2"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</row>
    <row r="2418" spans="6:17" x14ac:dyDescent="0.2"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</row>
    <row r="2419" spans="6:17" x14ac:dyDescent="0.2"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</row>
    <row r="2420" spans="6:17" x14ac:dyDescent="0.2"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</row>
    <row r="2421" spans="6:17" x14ac:dyDescent="0.2"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</row>
    <row r="2422" spans="6:17" x14ac:dyDescent="0.2"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</row>
    <row r="2423" spans="6:17" x14ac:dyDescent="0.2"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</row>
    <row r="2424" spans="6:17" x14ac:dyDescent="0.2"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</row>
    <row r="2425" spans="6:17" x14ac:dyDescent="0.2"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</row>
    <row r="2426" spans="6:17" x14ac:dyDescent="0.2"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</row>
    <row r="2427" spans="6:17" x14ac:dyDescent="0.2"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</row>
    <row r="2428" spans="6:17" x14ac:dyDescent="0.2"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</row>
    <row r="2429" spans="6:17" x14ac:dyDescent="0.2"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</row>
    <row r="2430" spans="6:17" x14ac:dyDescent="0.2"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</row>
    <row r="2431" spans="6:17" x14ac:dyDescent="0.2"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</row>
    <row r="2432" spans="6:17" x14ac:dyDescent="0.2"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</row>
    <row r="2433" spans="6:17" x14ac:dyDescent="0.2"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</row>
    <row r="2434" spans="6:17" x14ac:dyDescent="0.2"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</row>
    <row r="2435" spans="6:17" x14ac:dyDescent="0.2"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</row>
    <row r="2436" spans="6:17" x14ac:dyDescent="0.2"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</row>
    <row r="2437" spans="6:17" x14ac:dyDescent="0.2"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</row>
    <row r="2438" spans="6:17" x14ac:dyDescent="0.2"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</row>
    <row r="2439" spans="6:17" x14ac:dyDescent="0.2"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</row>
    <row r="2440" spans="6:17" x14ac:dyDescent="0.2"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</row>
    <row r="2441" spans="6:17" x14ac:dyDescent="0.2"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</row>
    <row r="2442" spans="6:17" x14ac:dyDescent="0.2"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</row>
    <row r="2443" spans="6:17" x14ac:dyDescent="0.2"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</row>
    <row r="2444" spans="6:17" x14ac:dyDescent="0.2"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</row>
    <row r="2445" spans="6:17" x14ac:dyDescent="0.2"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</row>
    <row r="2446" spans="6:17" x14ac:dyDescent="0.2"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</row>
    <row r="2447" spans="6:17" x14ac:dyDescent="0.2"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</row>
    <row r="2448" spans="6:17" x14ac:dyDescent="0.2"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</row>
    <row r="2449" spans="6:17" x14ac:dyDescent="0.2"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</row>
    <row r="2450" spans="6:17" x14ac:dyDescent="0.2"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</row>
    <row r="2451" spans="6:17" x14ac:dyDescent="0.2"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</row>
    <row r="2452" spans="6:17" x14ac:dyDescent="0.2"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</row>
    <row r="2453" spans="6:17" x14ac:dyDescent="0.2"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</row>
    <row r="2454" spans="6:17" x14ac:dyDescent="0.2"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</row>
    <row r="2455" spans="6:17" x14ac:dyDescent="0.2"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</row>
    <row r="2456" spans="6:17" x14ac:dyDescent="0.2"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</row>
    <row r="2457" spans="6:17" x14ac:dyDescent="0.2"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</row>
    <row r="2458" spans="6:17" x14ac:dyDescent="0.2"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</row>
    <row r="2459" spans="6:17" x14ac:dyDescent="0.2"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</row>
    <row r="2460" spans="6:17" x14ac:dyDescent="0.2"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</row>
    <row r="2461" spans="6:17" x14ac:dyDescent="0.2"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</row>
    <row r="2462" spans="6:17" x14ac:dyDescent="0.2"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</row>
    <row r="2463" spans="6:17" x14ac:dyDescent="0.2"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</row>
    <row r="2464" spans="6:17" x14ac:dyDescent="0.2"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</row>
    <row r="2465" spans="6:17" x14ac:dyDescent="0.2"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</row>
    <row r="2466" spans="6:17" x14ac:dyDescent="0.2"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</row>
    <row r="2467" spans="6:17" x14ac:dyDescent="0.2"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</row>
    <row r="2468" spans="6:17" x14ac:dyDescent="0.2"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</row>
    <row r="2469" spans="6:17" x14ac:dyDescent="0.2"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</row>
    <row r="2470" spans="6:17" x14ac:dyDescent="0.2"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</row>
    <row r="2471" spans="6:17" x14ac:dyDescent="0.2"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</row>
    <row r="2472" spans="6:17" x14ac:dyDescent="0.2"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</row>
    <row r="2473" spans="6:17" x14ac:dyDescent="0.2"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</row>
    <row r="2474" spans="6:17" x14ac:dyDescent="0.2"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</row>
    <row r="2475" spans="6:17" x14ac:dyDescent="0.2"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</row>
    <row r="2476" spans="6:17" x14ac:dyDescent="0.2"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</row>
    <row r="2477" spans="6:17" x14ac:dyDescent="0.2"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</row>
    <row r="2478" spans="6:17" x14ac:dyDescent="0.2"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</row>
    <row r="2479" spans="6:17" x14ac:dyDescent="0.2"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</row>
    <row r="2480" spans="6:17" x14ac:dyDescent="0.2"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</row>
    <row r="2481" spans="6:17" x14ac:dyDescent="0.2"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</row>
    <row r="2482" spans="6:17" x14ac:dyDescent="0.2"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</row>
    <row r="2483" spans="6:17" x14ac:dyDescent="0.2"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</row>
    <row r="2484" spans="6:17" x14ac:dyDescent="0.2"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</row>
    <row r="2485" spans="6:17" x14ac:dyDescent="0.2"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</row>
    <row r="2486" spans="6:17" x14ac:dyDescent="0.2"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</row>
    <row r="2487" spans="6:17" x14ac:dyDescent="0.2"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</row>
    <row r="2488" spans="6:17" x14ac:dyDescent="0.2"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</row>
    <row r="2489" spans="6:17" x14ac:dyDescent="0.2"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</row>
    <row r="2490" spans="6:17" x14ac:dyDescent="0.2"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</row>
    <row r="2491" spans="6:17" x14ac:dyDescent="0.2"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</row>
    <row r="2492" spans="6:17" x14ac:dyDescent="0.2"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</row>
    <row r="2493" spans="6:17" x14ac:dyDescent="0.2"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</row>
    <row r="2494" spans="6:17" x14ac:dyDescent="0.2"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</row>
    <row r="2495" spans="6:17" x14ac:dyDescent="0.2"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</row>
    <row r="2496" spans="6:17" x14ac:dyDescent="0.2"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</row>
    <row r="2497" spans="6:17" x14ac:dyDescent="0.2"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</row>
    <row r="2498" spans="6:17" x14ac:dyDescent="0.2"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</row>
    <row r="2499" spans="6:17" x14ac:dyDescent="0.2"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</row>
    <row r="2500" spans="6:17" x14ac:dyDescent="0.2"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</row>
    <row r="2501" spans="6:17" x14ac:dyDescent="0.2"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</row>
    <row r="2502" spans="6:17" x14ac:dyDescent="0.2"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</row>
    <row r="2503" spans="6:17" x14ac:dyDescent="0.2"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</row>
    <row r="2504" spans="6:17" x14ac:dyDescent="0.2"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</row>
    <row r="2505" spans="6:17" x14ac:dyDescent="0.2"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</row>
    <row r="2506" spans="6:17" x14ac:dyDescent="0.2"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</row>
    <row r="2507" spans="6:17" x14ac:dyDescent="0.2"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</row>
    <row r="2508" spans="6:17" x14ac:dyDescent="0.2"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</row>
    <row r="2509" spans="6:17" x14ac:dyDescent="0.2"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</row>
    <row r="2510" spans="6:17" x14ac:dyDescent="0.2"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</row>
    <row r="2511" spans="6:17" x14ac:dyDescent="0.2"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</row>
    <row r="2512" spans="6:17" x14ac:dyDescent="0.2"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</row>
    <row r="2513" spans="6:17" x14ac:dyDescent="0.2"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</row>
    <row r="2514" spans="6:17" x14ac:dyDescent="0.2"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</row>
    <row r="2515" spans="6:17" x14ac:dyDescent="0.2"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</row>
    <row r="2516" spans="6:17" x14ac:dyDescent="0.2"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</row>
    <row r="2517" spans="6:17" x14ac:dyDescent="0.2"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</row>
    <row r="2518" spans="6:17" x14ac:dyDescent="0.2"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</row>
    <row r="2519" spans="6:17" x14ac:dyDescent="0.2"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</row>
    <row r="2520" spans="6:17" x14ac:dyDescent="0.2"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</row>
    <row r="2521" spans="6:17" x14ac:dyDescent="0.2"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</row>
    <row r="2522" spans="6:17" x14ac:dyDescent="0.2"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</row>
    <row r="2523" spans="6:17" x14ac:dyDescent="0.2"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</row>
    <row r="2524" spans="6:17" x14ac:dyDescent="0.2"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</row>
    <row r="2525" spans="6:17" x14ac:dyDescent="0.2"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</row>
    <row r="2526" spans="6:17" x14ac:dyDescent="0.2"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</row>
    <row r="2527" spans="6:17" x14ac:dyDescent="0.2"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</row>
    <row r="2528" spans="6:17" x14ac:dyDescent="0.2"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</row>
    <row r="2529" spans="6:17" x14ac:dyDescent="0.2"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</row>
    <row r="2530" spans="6:17" x14ac:dyDescent="0.2"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</row>
    <row r="2531" spans="6:17" x14ac:dyDescent="0.2"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</row>
    <row r="2532" spans="6:17" x14ac:dyDescent="0.2"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</row>
    <row r="2533" spans="6:17" x14ac:dyDescent="0.2"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</row>
    <row r="2534" spans="6:17" x14ac:dyDescent="0.2"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</row>
    <row r="2535" spans="6:17" x14ac:dyDescent="0.2"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</row>
    <row r="2536" spans="6:17" x14ac:dyDescent="0.2"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</row>
    <row r="2537" spans="6:17" x14ac:dyDescent="0.2"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</row>
    <row r="2538" spans="6:17" x14ac:dyDescent="0.2"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</row>
    <row r="2539" spans="6:17" x14ac:dyDescent="0.2"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</row>
    <row r="2540" spans="6:17" x14ac:dyDescent="0.2"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</row>
    <row r="2541" spans="6:17" x14ac:dyDescent="0.2"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</row>
    <row r="2542" spans="6:17" x14ac:dyDescent="0.2"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</row>
    <row r="2543" spans="6:17" x14ac:dyDescent="0.2"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</row>
    <row r="2544" spans="6:17" x14ac:dyDescent="0.2"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</row>
    <row r="2545" spans="6:17" x14ac:dyDescent="0.2"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</row>
    <row r="2546" spans="6:17" x14ac:dyDescent="0.2"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</row>
    <row r="2547" spans="6:17" x14ac:dyDescent="0.2"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</row>
    <row r="2548" spans="6:17" x14ac:dyDescent="0.2"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</row>
    <row r="2549" spans="6:17" x14ac:dyDescent="0.2"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</row>
    <row r="2550" spans="6:17" x14ac:dyDescent="0.2"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</row>
    <row r="2551" spans="6:17" x14ac:dyDescent="0.2"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</row>
    <row r="2552" spans="6:17" x14ac:dyDescent="0.2"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</row>
    <row r="2553" spans="6:17" x14ac:dyDescent="0.2"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</row>
    <row r="2554" spans="6:17" x14ac:dyDescent="0.2"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</row>
    <row r="2555" spans="6:17" x14ac:dyDescent="0.2"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</row>
    <row r="2556" spans="6:17" x14ac:dyDescent="0.2"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</row>
    <row r="2557" spans="6:17" x14ac:dyDescent="0.2"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</row>
    <row r="2558" spans="6:17" x14ac:dyDescent="0.2"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</row>
    <row r="2559" spans="6:17" x14ac:dyDescent="0.2"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</row>
    <row r="2560" spans="6:17" x14ac:dyDescent="0.2"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</row>
    <row r="2561" spans="6:17" x14ac:dyDescent="0.2"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</row>
    <row r="2562" spans="6:17" x14ac:dyDescent="0.2"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</row>
    <row r="2563" spans="6:17" x14ac:dyDescent="0.2"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</row>
    <row r="2564" spans="6:17" x14ac:dyDescent="0.2"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</row>
    <row r="2565" spans="6:17" x14ac:dyDescent="0.2"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</row>
    <row r="2566" spans="6:17" x14ac:dyDescent="0.2"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</row>
    <row r="2567" spans="6:17" x14ac:dyDescent="0.2"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</row>
    <row r="2568" spans="6:17" x14ac:dyDescent="0.2"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</row>
    <row r="2569" spans="6:17" x14ac:dyDescent="0.2"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</row>
    <row r="2570" spans="6:17" x14ac:dyDescent="0.2"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</row>
    <row r="2571" spans="6:17" x14ac:dyDescent="0.2"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</row>
    <row r="2572" spans="6:17" x14ac:dyDescent="0.2"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</row>
    <row r="2573" spans="6:17" x14ac:dyDescent="0.2"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</row>
    <row r="2574" spans="6:17" x14ac:dyDescent="0.2"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</row>
    <row r="2575" spans="6:17" x14ac:dyDescent="0.2"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</row>
    <row r="2576" spans="6:17" x14ac:dyDescent="0.2"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</row>
    <row r="2577" spans="6:17" x14ac:dyDescent="0.2"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</row>
    <row r="2578" spans="6:17" x14ac:dyDescent="0.2"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</row>
    <row r="2579" spans="6:17" x14ac:dyDescent="0.2"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</row>
    <row r="2580" spans="6:17" x14ac:dyDescent="0.2"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</row>
    <row r="2581" spans="6:17" x14ac:dyDescent="0.2"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</row>
    <row r="2582" spans="6:17" x14ac:dyDescent="0.2"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</row>
    <row r="2583" spans="6:17" x14ac:dyDescent="0.2"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</row>
    <row r="2584" spans="6:17" x14ac:dyDescent="0.2"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</row>
    <row r="2585" spans="6:17" x14ac:dyDescent="0.2"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</row>
    <row r="2586" spans="6:17" x14ac:dyDescent="0.2"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</row>
    <row r="2587" spans="6:17" x14ac:dyDescent="0.2"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</row>
    <row r="2588" spans="6:17" x14ac:dyDescent="0.2"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</row>
    <row r="2589" spans="6:17" x14ac:dyDescent="0.2"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</row>
    <row r="2590" spans="6:17" x14ac:dyDescent="0.2"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</row>
    <row r="2591" spans="6:17" x14ac:dyDescent="0.2"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</row>
    <row r="2592" spans="6:17" x14ac:dyDescent="0.2"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</row>
    <row r="2593" spans="6:17" x14ac:dyDescent="0.2"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</row>
    <row r="2594" spans="6:17" x14ac:dyDescent="0.2"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</row>
    <row r="2595" spans="6:17" x14ac:dyDescent="0.2"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</row>
    <row r="2596" spans="6:17" x14ac:dyDescent="0.2"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</row>
    <row r="2597" spans="6:17" x14ac:dyDescent="0.2"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</row>
    <row r="2598" spans="6:17" x14ac:dyDescent="0.2"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</row>
    <row r="2599" spans="6:17" x14ac:dyDescent="0.2"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</row>
    <row r="2600" spans="6:17" x14ac:dyDescent="0.2"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</row>
    <row r="2601" spans="6:17" x14ac:dyDescent="0.2"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</row>
    <row r="2602" spans="6:17" x14ac:dyDescent="0.2"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</row>
    <row r="2603" spans="6:17" x14ac:dyDescent="0.2"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</row>
    <row r="2604" spans="6:17" x14ac:dyDescent="0.2"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</row>
    <row r="2605" spans="6:17" x14ac:dyDescent="0.2"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</row>
    <row r="2606" spans="6:17" x14ac:dyDescent="0.2"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</row>
    <row r="2607" spans="6:17" x14ac:dyDescent="0.2"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</row>
    <row r="2608" spans="6:17" x14ac:dyDescent="0.2"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</row>
    <row r="2609" spans="6:17" x14ac:dyDescent="0.2"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</row>
    <row r="2610" spans="6:17" x14ac:dyDescent="0.2"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</row>
    <row r="2611" spans="6:17" x14ac:dyDescent="0.2"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</row>
    <row r="2612" spans="6:17" x14ac:dyDescent="0.2"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</row>
    <row r="2613" spans="6:17" x14ac:dyDescent="0.2"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</row>
    <row r="2614" spans="6:17" x14ac:dyDescent="0.2"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</row>
    <row r="2615" spans="6:17" x14ac:dyDescent="0.2"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</row>
    <row r="2616" spans="6:17" x14ac:dyDescent="0.2"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</row>
    <row r="2617" spans="6:17" x14ac:dyDescent="0.2"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</row>
    <row r="2618" spans="6:17" x14ac:dyDescent="0.2"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</row>
    <row r="2619" spans="6:17" x14ac:dyDescent="0.2"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</row>
    <row r="2620" spans="6:17" x14ac:dyDescent="0.2"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</row>
    <row r="2621" spans="6:17" x14ac:dyDescent="0.2"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</row>
    <row r="2622" spans="6:17" x14ac:dyDescent="0.2"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</row>
    <row r="2623" spans="6:17" x14ac:dyDescent="0.2"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</row>
    <row r="2624" spans="6:17" x14ac:dyDescent="0.2"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</row>
    <row r="2625" spans="6:17" x14ac:dyDescent="0.2"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</row>
    <row r="2626" spans="6:17" x14ac:dyDescent="0.2"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</row>
    <row r="2627" spans="6:17" x14ac:dyDescent="0.2"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</row>
    <row r="2628" spans="6:17" x14ac:dyDescent="0.2"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</row>
    <row r="2629" spans="6:17" x14ac:dyDescent="0.2"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</row>
    <row r="2630" spans="6:17" x14ac:dyDescent="0.2"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</row>
    <row r="2631" spans="6:17" x14ac:dyDescent="0.2"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</row>
    <row r="2632" spans="6:17" x14ac:dyDescent="0.2"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</row>
    <row r="2633" spans="6:17" x14ac:dyDescent="0.2"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</row>
    <row r="2634" spans="6:17" x14ac:dyDescent="0.2"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</row>
    <row r="2635" spans="6:17" x14ac:dyDescent="0.2"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</row>
    <row r="2636" spans="6:17" x14ac:dyDescent="0.2"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</row>
    <row r="2637" spans="6:17" x14ac:dyDescent="0.2"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</row>
    <row r="2638" spans="6:17" x14ac:dyDescent="0.2"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</row>
    <row r="2639" spans="6:17" x14ac:dyDescent="0.2"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</row>
    <row r="2640" spans="6:17" x14ac:dyDescent="0.2"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</row>
    <row r="2641" spans="6:17" x14ac:dyDescent="0.2"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</row>
    <row r="2642" spans="6:17" x14ac:dyDescent="0.2"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</row>
    <row r="2643" spans="6:17" x14ac:dyDescent="0.2"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</row>
    <row r="2644" spans="6:17" x14ac:dyDescent="0.2"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</row>
    <row r="2645" spans="6:17" x14ac:dyDescent="0.2"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</row>
    <row r="2646" spans="6:17" x14ac:dyDescent="0.2"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</row>
    <row r="2647" spans="6:17" x14ac:dyDescent="0.2"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</row>
    <row r="2648" spans="6:17" x14ac:dyDescent="0.2"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</row>
    <row r="2649" spans="6:17" x14ac:dyDescent="0.2"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</row>
    <row r="2650" spans="6:17" x14ac:dyDescent="0.2"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</row>
    <row r="2651" spans="6:17" x14ac:dyDescent="0.2"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</row>
    <row r="2652" spans="6:17" x14ac:dyDescent="0.2"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</row>
    <row r="2653" spans="6:17" x14ac:dyDescent="0.2"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</row>
    <row r="2654" spans="6:17" x14ac:dyDescent="0.2"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</row>
    <row r="2655" spans="6:17" x14ac:dyDescent="0.2"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</row>
    <row r="2656" spans="6:17" x14ac:dyDescent="0.2"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</row>
    <row r="2657" spans="6:17" x14ac:dyDescent="0.2"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</row>
    <row r="2658" spans="6:17" x14ac:dyDescent="0.2"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</row>
    <row r="2659" spans="6:17" x14ac:dyDescent="0.2"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</row>
    <row r="2660" spans="6:17" x14ac:dyDescent="0.2"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</row>
    <row r="2661" spans="6:17" x14ac:dyDescent="0.2"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</row>
    <row r="2662" spans="6:17" x14ac:dyDescent="0.2"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</row>
    <row r="2663" spans="6:17" x14ac:dyDescent="0.2"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</row>
    <row r="2664" spans="6:17" x14ac:dyDescent="0.2"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</row>
    <row r="2665" spans="6:17" x14ac:dyDescent="0.2"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</row>
    <row r="2666" spans="6:17" x14ac:dyDescent="0.2"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</row>
    <row r="2667" spans="6:17" x14ac:dyDescent="0.2"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</row>
    <row r="2668" spans="6:17" x14ac:dyDescent="0.2"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</row>
    <row r="2669" spans="6:17" x14ac:dyDescent="0.2"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</row>
    <row r="2670" spans="6:17" x14ac:dyDescent="0.2"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</row>
    <row r="2671" spans="6:17" x14ac:dyDescent="0.2"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</row>
    <row r="2672" spans="6:17" x14ac:dyDescent="0.2"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</row>
    <row r="2673" spans="6:17" x14ac:dyDescent="0.2"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</row>
    <row r="2674" spans="6:17" x14ac:dyDescent="0.2"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</row>
    <row r="2675" spans="6:17" x14ac:dyDescent="0.2"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</row>
    <row r="2676" spans="6:17" x14ac:dyDescent="0.2"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</row>
    <row r="2677" spans="6:17" x14ac:dyDescent="0.2"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</row>
    <row r="2678" spans="6:17" x14ac:dyDescent="0.2"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</row>
    <row r="2679" spans="6:17" x14ac:dyDescent="0.2"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</row>
    <row r="2680" spans="6:17" x14ac:dyDescent="0.2"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</row>
    <row r="2681" spans="6:17" x14ac:dyDescent="0.2"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</row>
    <row r="2682" spans="6:17" x14ac:dyDescent="0.2"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</row>
    <row r="2683" spans="6:17" x14ac:dyDescent="0.2"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</row>
    <row r="2684" spans="6:17" x14ac:dyDescent="0.2"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</row>
    <row r="2685" spans="6:17" x14ac:dyDescent="0.2"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</row>
    <row r="2686" spans="6:17" x14ac:dyDescent="0.2"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</row>
    <row r="2687" spans="6:17" x14ac:dyDescent="0.2"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</row>
    <row r="2688" spans="6:17" x14ac:dyDescent="0.2"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</row>
    <row r="2689" spans="6:17" x14ac:dyDescent="0.2"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</row>
    <row r="2690" spans="6:17" x14ac:dyDescent="0.2"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</row>
    <row r="2691" spans="6:17" x14ac:dyDescent="0.2"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</row>
    <row r="2692" spans="6:17" x14ac:dyDescent="0.2"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</row>
    <row r="2693" spans="6:17" x14ac:dyDescent="0.2"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</row>
    <row r="2694" spans="6:17" x14ac:dyDescent="0.2"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</row>
    <row r="2695" spans="6:17" x14ac:dyDescent="0.2"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</row>
    <row r="2696" spans="6:17" x14ac:dyDescent="0.2"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</row>
    <row r="2697" spans="6:17" x14ac:dyDescent="0.2"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</row>
    <row r="2698" spans="6:17" x14ac:dyDescent="0.2"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</row>
    <row r="2699" spans="6:17" x14ac:dyDescent="0.2"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</row>
    <row r="2700" spans="6:17" x14ac:dyDescent="0.2"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</row>
    <row r="2701" spans="6:17" x14ac:dyDescent="0.2"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</row>
    <row r="2702" spans="6:17" x14ac:dyDescent="0.2"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</row>
    <row r="2703" spans="6:17" x14ac:dyDescent="0.2"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</row>
    <row r="2704" spans="6:17" x14ac:dyDescent="0.2"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</row>
    <row r="2705" spans="6:17" x14ac:dyDescent="0.2"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</row>
    <row r="2706" spans="6:17" x14ac:dyDescent="0.2"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</row>
    <row r="2707" spans="6:17" x14ac:dyDescent="0.2"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</row>
    <row r="2708" spans="6:17" x14ac:dyDescent="0.2"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</row>
    <row r="2709" spans="6:17" x14ac:dyDescent="0.2"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</row>
    <row r="2710" spans="6:17" x14ac:dyDescent="0.2"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</row>
    <row r="2711" spans="6:17" x14ac:dyDescent="0.2"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</row>
    <row r="2712" spans="6:17" x14ac:dyDescent="0.2"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</row>
    <row r="2713" spans="6:17" x14ac:dyDescent="0.2"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</row>
    <row r="2714" spans="6:17" x14ac:dyDescent="0.2"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</row>
    <row r="2715" spans="6:17" x14ac:dyDescent="0.2"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</row>
    <row r="2716" spans="6:17" x14ac:dyDescent="0.2"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</row>
    <row r="2717" spans="6:17" x14ac:dyDescent="0.2"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</row>
    <row r="2718" spans="6:17" x14ac:dyDescent="0.2"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</row>
    <row r="2719" spans="6:17" x14ac:dyDescent="0.2"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</row>
    <row r="2720" spans="6:17" x14ac:dyDescent="0.2"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</row>
    <row r="2721" spans="6:17" x14ac:dyDescent="0.2"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</row>
    <row r="2722" spans="6:17" x14ac:dyDescent="0.2"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</row>
    <row r="2723" spans="6:17" x14ac:dyDescent="0.2"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</row>
    <row r="2724" spans="6:17" x14ac:dyDescent="0.2"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</row>
    <row r="2725" spans="6:17" x14ac:dyDescent="0.2"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</row>
    <row r="2726" spans="6:17" x14ac:dyDescent="0.2"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</row>
    <row r="2727" spans="6:17" x14ac:dyDescent="0.2"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</row>
    <row r="2728" spans="6:17" x14ac:dyDescent="0.2"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</row>
    <row r="2729" spans="6:17" x14ac:dyDescent="0.2"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</row>
    <row r="2730" spans="6:17" x14ac:dyDescent="0.2"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</row>
    <row r="2731" spans="6:17" x14ac:dyDescent="0.2"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</row>
    <row r="2732" spans="6:17" x14ac:dyDescent="0.2"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</row>
    <row r="2733" spans="6:17" x14ac:dyDescent="0.2"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</row>
    <row r="2734" spans="6:17" x14ac:dyDescent="0.2"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</row>
    <row r="2735" spans="6:17" x14ac:dyDescent="0.2"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</row>
    <row r="2736" spans="6:17" x14ac:dyDescent="0.2"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</row>
    <row r="2737" spans="6:17" x14ac:dyDescent="0.2"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</row>
    <row r="2738" spans="6:17" x14ac:dyDescent="0.2"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</row>
    <row r="2739" spans="6:17" x14ac:dyDescent="0.2"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</row>
    <row r="2740" spans="6:17" x14ac:dyDescent="0.2"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</row>
    <row r="2741" spans="6:17" x14ac:dyDescent="0.2"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</row>
    <row r="2742" spans="6:17" x14ac:dyDescent="0.2"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</row>
    <row r="2743" spans="6:17" x14ac:dyDescent="0.2"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</row>
    <row r="2744" spans="6:17" x14ac:dyDescent="0.2"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</row>
    <row r="2745" spans="6:17" x14ac:dyDescent="0.2"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</row>
    <row r="2746" spans="6:17" x14ac:dyDescent="0.2"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</row>
    <row r="2747" spans="6:17" x14ac:dyDescent="0.2"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</row>
    <row r="2748" spans="6:17" x14ac:dyDescent="0.2"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</row>
    <row r="2749" spans="6:17" x14ac:dyDescent="0.2"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</row>
    <row r="2750" spans="6:17" x14ac:dyDescent="0.2"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</row>
    <row r="2751" spans="6:17" x14ac:dyDescent="0.2"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</row>
    <row r="2752" spans="6:17" x14ac:dyDescent="0.2"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</row>
    <row r="2753" spans="6:17" x14ac:dyDescent="0.2"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</row>
    <row r="2754" spans="6:17" x14ac:dyDescent="0.2"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</row>
    <row r="2755" spans="6:17" x14ac:dyDescent="0.2"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</row>
    <row r="2756" spans="6:17" x14ac:dyDescent="0.2"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</row>
    <row r="2757" spans="6:17" x14ac:dyDescent="0.2"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</row>
    <row r="2758" spans="6:17" x14ac:dyDescent="0.2"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</row>
    <row r="2759" spans="6:17" x14ac:dyDescent="0.2"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</row>
    <row r="2760" spans="6:17" x14ac:dyDescent="0.2"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</row>
    <row r="2761" spans="6:17" x14ac:dyDescent="0.2"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</row>
    <row r="2762" spans="6:17" x14ac:dyDescent="0.2"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</row>
    <row r="2763" spans="6:17" x14ac:dyDescent="0.2"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</row>
    <row r="2764" spans="6:17" x14ac:dyDescent="0.2"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</row>
    <row r="2765" spans="6:17" x14ac:dyDescent="0.2"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</row>
    <row r="2766" spans="6:17" x14ac:dyDescent="0.2"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</row>
    <row r="2767" spans="6:17" x14ac:dyDescent="0.2"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</row>
    <row r="2768" spans="6:17" x14ac:dyDescent="0.2"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</row>
    <row r="2769" spans="6:17" x14ac:dyDescent="0.2"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</row>
    <row r="2770" spans="6:17" x14ac:dyDescent="0.2"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</row>
    <row r="2771" spans="6:17" x14ac:dyDescent="0.2"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</row>
    <row r="2772" spans="6:17" x14ac:dyDescent="0.2"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</row>
    <row r="2773" spans="6:17" x14ac:dyDescent="0.2"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</row>
    <row r="2774" spans="6:17" x14ac:dyDescent="0.2"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</row>
    <row r="2775" spans="6:17" x14ac:dyDescent="0.2"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</row>
    <row r="2776" spans="6:17" x14ac:dyDescent="0.2"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</row>
    <row r="2777" spans="6:17" x14ac:dyDescent="0.2"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</row>
    <row r="2778" spans="6:17" x14ac:dyDescent="0.2"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</row>
    <row r="2779" spans="6:17" x14ac:dyDescent="0.2"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</row>
    <row r="2780" spans="6:17" x14ac:dyDescent="0.2"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</row>
    <row r="2781" spans="6:17" x14ac:dyDescent="0.2"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</row>
    <row r="2782" spans="6:17" x14ac:dyDescent="0.2"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</row>
    <row r="2783" spans="6:17" x14ac:dyDescent="0.2"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</row>
    <row r="2784" spans="6:17" x14ac:dyDescent="0.2"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</row>
    <row r="2785" spans="6:17" x14ac:dyDescent="0.2"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</row>
    <row r="2786" spans="6:17" x14ac:dyDescent="0.2"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</row>
    <row r="2787" spans="6:17" x14ac:dyDescent="0.2"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</row>
    <row r="2788" spans="6:17" x14ac:dyDescent="0.2"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</row>
    <row r="2789" spans="6:17" x14ac:dyDescent="0.2"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</row>
    <row r="2790" spans="6:17" x14ac:dyDescent="0.2"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</row>
    <row r="2791" spans="6:17" x14ac:dyDescent="0.2"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</row>
    <row r="2792" spans="6:17" x14ac:dyDescent="0.2"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</row>
    <row r="2793" spans="6:17" x14ac:dyDescent="0.2"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</row>
    <row r="2794" spans="6:17" x14ac:dyDescent="0.2"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</row>
    <row r="2795" spans="6:17" x14ac:dyDescent="0.2"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</row>
    <row r="2796" spans="6:17" x14ac:dyDescent="0.2"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</row>
    <row r="2797" spans="6:17" x14ac:dyDescent="0.2"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</row>
    <row r="2798" spans="6:17" x14ac:dyDescent="0.2"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</row>
    <row r="2799" spans="6:17" x14ac:dyDescent="0.2"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</row>
    <row r="2800" spans="6:17" x14ac:dyDescent="0.2"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</row>
    <row r="2801" spans="6:17" x14ac:dyDescent="0.2"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</row>
    <row r="2802" spans="6:17" x14ac:dyDescent="0.2"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</row>
    <row r="2803" spans="6:17" x14ac:dyDescent="0.2"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</row>
    <row r="2804" spans="6:17" x14ac:dyDescent="0.2"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</row>
    <row r="2805" spans="6:17" x14ac:dyDescent="0.2"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</row>
    <row r="2806" spans="6:17" x14ac:dyDescent="0.2"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</row>
    <row r="2807" spans="6:17" x14ac:dyDescent="0.2"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</row>
    <row r="2808" spans="6:17" x14ac:dyDescent="0.2"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</row>
    <row r="2809" spans="6:17" x14ac:dyDescent="0.2"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</row>
    <row r="2810" spans="6:17" x14ac:dyDescent="0.2"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</row>
    <row r="2811" spans="6:17" x14ac:dyDescent="0.2"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</row>
    <row r="2812" spans="6:17" x14ac:dyDescent="0.2"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</row>
    <row r="2813" spans="6:17" x14ac:dyDescent="0.2"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</row>
    <row r="2814" spans="6:17" x14ac:dyDescent="0.2"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</row>
    <row r="2815" spans="6:17" x14ac:dyDescent="0.2"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</row>
    <row r="2816" spans="6:17" x14ac:dyDescent="0.2"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</row>
    <row r="2817" spans="6:17" x14ac:dyDescent="0.2"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</row>
    <row r="2818" spans="6:17" x14ac:dyDescent="0.2"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</row>
    <row r="2819" spans="6:17" x14ac:dyDescent="0.2"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</row>
    <row r="2820" spans="6:17" x14ac:dyDescent="0.2"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</row>
    <row r="2821" spans="6:17" x14ac:dyDescent="0.2"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</row>
    <row r="2822" spans="6:17" x14ac:dyDescent="0.2"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</row>
    <row r="2823" spans="6:17" x14ac:dyDescent="0.2"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</row>
    <row r="2824" spans="6:17" x14ac:dyDescent="0.2"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</row>
    <row r="2825" spans="6:17" x14ac:dyDescent="0.2"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</row>
    <row r="2826" spans="6:17" x14ac:dyDescent="0.2"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</row>
    <row r="2827" spans="6:17" x14ac:dyDescent="0.2"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</row>
    <row r="2828" spans="6:17" x14ac:dyDescent="0.2"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</row>
    <row r="2829" spans="6:17" x14ac:dyDescent="0.2"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</row>
    <row r="2830" spans="6:17" x14ac:dyDescent="0.2"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</row>
    <row r="2831" spans="6:17" x14ac:dyDescent="0.2"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</row>
    <row r="2832" spans="6:17" x14ac:dyDescent="0.2"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</row>
    <row r="2833" spans="6:17" x14ac:dyDescent="0.2"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</row>
    <row r="2834" spans="6:17" x14ac:dyDescent="0.2"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</row>
    <row r="2835" spans="6:17" x14ac:dyDescent="0.2"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</row>
    <row r="2836" spans="6:17" x14ac:dyDescent="0.2"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</row>
    <row r="2837" spans="6:17" x14ac:dyDescent="0.2"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</row>
    <row r="2838" spans="6:17" x14ac:dyDescent="0.2"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</row>
    <row r="2839" spans="6:17" x14ac:dyDescent="0.2"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</row>
    <row r="2840" spans="6:17" x14ac:dyDescent="0.2"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</row>
    <row r="2841" spans="6:17" x14ac:dyDescent="0.2"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</row>
    <row r="2842" spans="6:17" x14ac:dyDescent="0.2"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</row>
    <row r="2843" spans="6:17" x14ac:dyDescent="0.2"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</row>
    <row r="2844" spans="6:17" x14ac:dyDescent="0.2"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</row>
    <row r="2845" spans="6:17" x14ac:dyDescent="0.2"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</row>
    <row r="2846" spans="6:17" x14ac:dyDescent="0.2"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</row>
    <row r="2847" spans="6:17" x14ac:dyDescent="0.2"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</row>
    <row r="2848" spans="6:17" x14ac:dyDescent="0.2"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</row>
    <row r="2849" spans="6:17" x14ac:dyDescent="0.2"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</row>
    <row r="2850" spans="6:17" x14ac:dyDescent="0.2"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</row>
    <row r="2851" spans="6:17" x14ac:dyDescent="0.2"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</row>
    <row r="2852" spans="6:17" x14ac:dyDescent="0.2"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</row>
    <row r="2853" spans="6:17" x14ac:dyDescent="0.2"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</row>
    <row r="2854" spans="6:17" x14ac:dyDescent="0.2"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</row>
    <row r="2855" spans="6:17" x14ac:dyDescent="0.2"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</row>
    <row r="2856" spans="6:17" x14ac:dyDescent="0.2"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</row>
    <row r="2857" spans="6:17" x14ac:dyDescent="0.2"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</row>
    <row r="2858" spans="6:17" x14ac:dyDescent="0.2"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</row>
    <row r="2859" spans="6:17" x14ac:dyDescent="0.2"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</row>
    <row r="2860" spans="6:17" x14ac:dyDescent="0.2"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</row>
    <row r="2861" spans="6:17" x14ac:dyDescent="0.2"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</row>
    <row r="2862" spans="6:17" x14ac:dyDescent="0.2"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</row>
    <row r="2863" spans="6:17" x14ac:dyDescent="0.2"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</row>
    <row r="2864" spans="6:17" x14ac:dyDescent="0.2"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</row>
    <row r="2865" spans="6:17" x14ac:dyDescent="0.2"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</row>
    <row r="2866" spans="6:17" x14ac:dyDescent="0.2"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</row>
    <row r="2867" spans="6:17" x14ac:dyDescent="0.2"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</row>
    <row r="2868" spans="6:17" x14ac:dyDescent="0.2"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</row>
    <row r="2869" spans="6:17" x14ac:dyDescent="0.2"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</row>
    <row r="2870" spans="6:17" x14ac:dyDescent="0.2"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</row>
    <row r="2871" spans="6:17" x14ac:dyDescent="0.2"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</row>
    <row r="2872" spans="6:17" x14ac:dyDescent="0.2"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</row>
    <row r="2873" spans="6:17" x14ac:dyDescent="0.2"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</row>
    <row r="2874" spans="6:17" x14ac:dyDescent="0.2"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</row>
    <row r="2875" spans="6:17" x14ac:dyDescent="0.2"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</row>
    <row r="2876" spans="6:17" x14ac:dyDescent="0.2"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</row>
    <row r="2877" spans="6:17" x14ac:dyDescent="0.2"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</row>
    <row r="2878" spans="6:17" x14ac:dyDescent="0.2"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</row>
    <row r="2879" spans="6:17" x14ac:dyDescent="0.2"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</row>
    <row r="2880" spans="6:17" x14ac:dyDescent="0.2"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</row>
    <row r="2881" spans="6:17" x14ac:dyDescent="0.2"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</row>
    <row r="2882" spans="6:17" x14ac:dyDescent="0.2"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</row>
    <row r="2883" spans="6:17" x14ac:dyDescent="0.2"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</row>
    <row r="2884" spans="6:17" x14ac:dyDescent="0.2"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</row>
    <row r="2885" spans="6:17" x14ac:dyDescent="0.2"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</row>
    <row r="2886" spans="6:17" x14ac:dyDescent="0.2"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</row>
    <row r="2887" spans="6:17" x14ac:dyDescent="0.2"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</row>
    <row r="2888" spans="6:17" x14ac:dyDescent="0.2"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</row>
    <row r="2889" spans="6:17" x14ac:dyDescent="0.2"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</row>
    <row r="2890" spans="6:17" x14ac:dyDescent="0.2"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</row>
    <row r="2891" spans="6:17" x14ac:dyDescent="0.2"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</row>
    <row r="2892" spans="6:17" x14ac:dyDescent="0.2"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</row>
    <row r="2893" spans="6:17" x14ac:dyDescent="0.2"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</row>
    <row r="2894" spans="6:17" x14ac:dyDescent="0.2"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</row>
    <row r="2895" spans="6:17" x14ac:dyDescent="0.2"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</row>
    <row r="2896" spans="6:17" x14ac:dyDescent="0.2"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</row>
    <row r="2897" spans="6:17" x14ac:dyDescent="0.2"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</row>
    <row r="2898" spans="6:17" x14ac:dyDescent="0.2"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</row>
    <row r="2899" spans="6:17" x14ac:dyDescent="0.2"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</row>
    <row r="2900" spans="6:17" x14ac:dyDescent="0.2"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</row>
    <row r="2901" spans="6:17" x14ac:dyDescent="0.2"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</row>
    <row r="2902" spans="6:17" x14ac:dyDescent="0.2"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</row>
    <row r="2903" spans="6:17" x14ac:dyDescent="0.2"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</row>
    <row r="2904" spans="6:17" x14ac:dyDescent="0.2"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</row>
    <row r="2905" spans="6:17" x14ac:dyDescent="0.2"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</row>
    <row r="2906" spans="6:17" x14ac:dyDescent="0.2"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</row>
    <row r="2907" spans="6:17" x14ac:dyDescent="0.2"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</row>
    <row r="2908" spans="6:17" x14ac:dyDescent="0.2"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</row>
    <row r="2909" spans="6:17" x14ac:dyDescent="0.2"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</row>
    <row r="2910" spans="6:17" x14ac:dyDescent="0.2"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</row>
    <row r="2911" spans="6:17" x14ac:dyDescent="0.2"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</row>
    <row r="2912" spans="6:17" x14ac:dyDescent="0.2"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</row>
    <row r="2913" spans="6:17" x14ac:dyDescent="0.2"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</row>
    <row r="2914" spans="6:17" x14ac:dyDescent="0.2"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</row>
    <row r="2915" spans="6:17" x14ac:dyDescent="0.2"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</row>
    <row r="2916" spans="6:17" x14ac:dyDescent="0.2"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</row>
    <row r="2917" spans="6:17" x14ac:dyDescent="0.2"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</row>
    <row r="2918" spans="6:17" x14ac:dyDescent="0.2"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</row>
    <row r="2919" spans="6:17" x14ac:dyDescent="0.2"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</row>
    <row r="2920" spans="6:17" x14ac:dyDescent="0.2"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</row>
    <row r="2921" spans="6:17" x14ac:dyDescent="0.2"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</row>
    <row r="2922" spans="6:17" x14ac:dyDescent="0.2"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</row>
    <row r="2923" spans="6:17" x14ac:dyDescent="0.2"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</row>
    <row r="2924" spans="6:17" x14ac:dyDescent="0.2"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</row>
    <row r="2925" spans="6:17" x14ac:dyDescent="0.2"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</row>
    <row r="2926" spans="6:17" x14ac:dyDescent="0.2"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</row>
    <row r="2927" spans="6:17" x14ac:dyDescent="0.2"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</row>
    <row r="2928" spans="6:17" x14ac:dyDescent="0.2"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</row>
    <row r="2929" spans="6:17" x14ac:dyDescent="0.2"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</row>
    <row r="2930" spans="6:17" x14ac:dyDescent="0.2"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</row>
    <row r="2931" spans="6:17" x14ac:dyDescent="0.2"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</row>
    <row r="2932" spans="6:17" x14ac:dyDescent="0.2"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</row>
    <row r="2933" spans="6:17" x14ac:dyDescent="0.2"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</row>
    <row r="2934" spans="6:17" x14ac:dyDescent="0.2"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</row>
    <row r="2935" spans="6:17" x14ac:dyDescent="0.2"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</row>
    <row r="2936" spans="6:17" x14ac:dyDescent="0.2"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</row>
    <row r="2937" spans="6:17" x14ac:dyDescent="0.2"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</row>
    <row r="2938" spans="6:17" x14ac:dyDescent="0.2"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</row>
    <row r="2939" spans="6:17" x14ac:dyDescent="0.2"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</row>
    <row r="2940" spans="6:17" x14ac:dyDescent="0.2"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</row>
    <row r="2941" spans="6:17" x14ac:dyDescent="0.2"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</row>
    <row r="2942" spans="6:17" x14ac:dyDescent="0.2"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</row>
    <row r="2943" spans="6:17" x14ac:dyDescent="0.2"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</row>
    <row r="2944" spans="6:17" x14ac:dyDescent="0.2"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</row>
    <row r="2945" spans="6:17" x14ac:dyDescent="0.2"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</row>
    <row r="2946" spans="6:17" x14ac:dyDescent="0.2"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</row>
    <row r="2947" spans="6:17" x14ac:dyDescent="0.2"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</row>
    <row r="2948" spans="6:17" x14ac:dyDescent="0.2"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</row>
    <row r="2949" spans="6:17" x14ac:dyDescent="0.2"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</row>
    <row r="2950" spans="6:17" x14ac:dyDescent="0.2"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</row>
    <row r="2951" spans="6:17" x14ac:dyDescent="0.2"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</row>
    <row r="2952" spans="6:17" x14ac:dyDescent="0.2"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</row>
    <row r="2953" spans="6:17" x14ac:dyDescent="0.2"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</row>
    <row r="2954" spans="6:17" x14ac:dyDescent="0.2"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</row>
    <row r="2955" spans="6:17" x14ac:dyDescent="0.2"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</row>
    <row r="2956" spans="6:17" x14ac:dyDescent="0.2"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</row>
    <row r="2957" spans="6:17" x14ac:dyDescent="0.2"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</row>
    <row r="2958" spans="6:17" x14ac:dyDescent="0.2"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</row>
    <row r="2959" spans="6:17" x14ac:dyDescent="0.2"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</row>
    <row r="2960" spans="6:17" x14ac:dyDescent="0.2"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</row>
    <row r="2961" spans="6:17" x14ac:dyDescent="0.2"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</row>
    <row r="2962" spans="6:17" x14ac:dyDescent="0.2"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</row>
    <row r="2963" spans="6:17" x14ac:dyDescent="0.2"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</row>
    <row r="2964" spans="6:17" x14ac:dyDescent="0.2"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</row>
    <row r="2965" spans="6:17" x14ac:dyDescent="0.2"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</row>
    <row r="2966" spans="6:17" x14ac:dyDescent="0.2"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</row>
    <row r="2967" spans="6:17" x14ac:dyDescent="0.2"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</row>
    <row r="2968" spans="6:17" x14ac:dyDescent="0.2"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</row>
    <row r="2969" spans="6:17" x14ac:dyDescent="0.2"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</row>
    <row r="2970" spans="6:17" x14ac:dyDescent="0.2"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</row>
    <row r="2971" spans="6:17" x14ac:dyDescent="0.2"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</row>
    <row r="2972" spans="6:17" x14ac:dyDescent="0.2"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</row>
    <row r="2973" spans="6:17" x14ac:dyDescent="0.2"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</row>
    <row r="2974" spans="6:17" x14ac:dyDescent="0.2"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</row>
    <row r="2975" spans="6:17" x14ac:dyDescent="0.2"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</row>
    <row r="2976" spans="6:17" x14ac:dyDescent="0.2"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</row>
    <row r="2977" spans="6:17" x14ac:dyDescent="0.2"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</row>
    <row r="2978" spans="6:17" x14ac:dyDescent="0.2"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</row>
    <row r="2979" spans="6:17" x14ac:dyDescent="0.2"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</row>
    <row r="2980" spans="6:17" x14ac:dyDescent="0.2"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</row>
    <row r="2981" spans="6:17" x14ac:dyDescent="0.2"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</row>
    <row r="2982" spans="6:17" x14ac:dyDescent="0.2"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</row>
    <row r="2983" spans="6:17" x14ac:dyDescent="0.2"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</row>
    <row r="2984" spans="6:17" x14ac:dyDescent="0.2"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</row>
    <row r="2985" spans="6:17" x14ac:dyDescent="0.2"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</row>
    <row r="2986" spans="6:17" x14ac:dyDescent="0.2"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</row>
    <row r="2987" spans="6:17" x14ac:dyDescent="0.2"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</row>
    <row r="2988" spans="6:17" x14ac:dyDescent="0.2"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</row>
    <row r="2989" spans="6:17" x14ac:dyDescent="0.2"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</row>
    <row r="2990" spans="6:17" x14ac:dyDescent="0.2"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</row>
    <row r="2991" spans="6:17" x14ac:dyDescent="0.2"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</row>
    <row r="2992" spans="6:17" x14ac:dyDescent="0.2"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</row>
    <row r="2993" spans="6:17" x14ac:dyDescent="0.2"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</row>
    <row r="2994" spans="6:17" x14ac:dyDescent="0.2"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</row>
    <row r="2995" spans="6:17" x14ac:dyDescent="0.2"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</row>
    <row r="2996" spans="6:17" x14ac:dyDescent="0.2"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</row>
    <row r="2997" spans="6:17" x14ac:dyDescent="0.2"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</row>
    <row r="2998" spans="6:17" x14ac:dyDescent="0.2"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</row>
    <row r="2999" spans="6:17" x14ac:dyDescent="0.2"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</row>
    <row r="3000" spans="6:17" x14ac:dyDescent="0.2"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</row>
    <row r="3001" spans="6:17" x14ac:dyDescent="0.2"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</row>
    <row r="3002" spans="6:17" x14ac:dyDescent="0.2"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</row>
    <row r="3003" spans="6:17" x14ac:dyDescent="0.2"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</row>
    <row r="3004" spans="6:17" x14ac:dyDescent="0.2"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</row>
    <row r="3005" spans="6:17" x14ac:dyDescent="0.2"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</row>
    <row r="3006" spans="6:17" x14ac:dyDescent="0.2"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</row>
    <row r="3007" spans="6:17" x14ac:dyDescent="0.2"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</row>
    <row r="3008" spans="6:17" x14ac:dyDescent="0.2"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</row>
    <row r="3009" spans="6:17" x14ac:dyDescent="0.2"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</row>
    <row r="3010" spans="6:17" x14ac:dyDescent="0.2"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</row>
    <row r="3011" spans="6:17" x14ac:dyDescent="0.2"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</row>
    <row r="3012" spans="6:17" x14ac:dyDescent="0.2"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</row>
    <row r="3013" spans="6:17" x14ac:dyDescent="0.2"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</row>
    <row r="3014" spans="6:17" x14ac:dyDescent="0.2"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</row>
    <row r="3015" spans="6:17" x14ac:dyDescent="0.2"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</row>
    <row r="3016" spans="6:17" x14ac:dyDescent="0.2"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</row>
    <row r="3017" spans="6:17" x14ac:dyDescent="0.2"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</row>
    <row r="3018" spans="6:17" x14ac:dyDescent="0.2"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</row>
    <row r="3019" spans="6:17" x14ac:dyDescent="0.2"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</row>
    <row r="3020" spans="6:17" x14ac:dyDescent="0.2"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</row>
    <row r="3021" spans="6:17" x14ac:dyDescent="0.2"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</row>
    <row r="3022" spans="6:17" x14ac:dyDescent="0.2"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</row>
    <row r="3023" spans="6:17" x14ac:dyDescent="0.2"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</row>
    <row r="3024" spans="6:17" x14ac:dyDescent="0.2"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</row>
    <row r="3025" spans="6:17" x14ac:dyDescent="0.2"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</row>
    <row r="3026" spans="6:17" x14ac:dyDescent="0.2"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</row>
    <row r="3027" spans="6:17" x14ac:dyDescent="0.2"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</row>
    <row r="3028" spans="6:17" x14ac:dyDescent="0.2"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</row>
    <row r="3029" spans="6:17" x14ac:dyDescent="0.2"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</row>
    <row r="3030" spans="6:17" x14ac:dyDescent="0.2"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</row>
    <row r="3031" spans="6:17" x14ac:dyDescent="0.2"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</row>
    <row r="3032" spans="6:17" x14ac:dyDescent="0.2"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</row>
    <row r="3033" spans="6:17" x14ac:dyDescent="0.2"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</row>
    <row r="3034" spans="6:17" x14ac:dyDescent="0.2"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</row>
    <row r="3035" spans="6:17" x14ac:dyDescent="0.2"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</row>
    <row r="3036" spans="6:17" x14ac:dyDescent="0.2"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</row>
    <row r="3037" spans="6:17" x14ac:dyDescent="0.2"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</row>
    <row r="3038" spans="6:17" x14ac:dyDescent="0.2"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</row>
    <row r="3039" spans="6:17" x14ac:dyDescent="0.2"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</row>
    <row r="3040" spans="6:17" x14ac:dyDescent="0.2"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</row>
    <row r="3041" spans="6:17" x14ac:dyDescent="0.2"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</row>
    <row r="3042" spans="6:17" x14ac:dyDescent="0.2"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</row>
    <row r="3043" spans="6:17" x14ac:dyDescent="0.2"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</row>
    <row r="3044" spans="6:17" x14ac:dyDescent="0.2"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</row>
    <row r="3045" spans="6:17" x14ac:dyDescent="0.2"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</row>
    <row r="3046" spans="6:17" x14ac:dyDescent="0.2"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</row>
    <row r="3047" spans="6:17" x14ac:dyDescent="0.2"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</row>
    <row r="3048" spans="6:17" x14ac:dyDescent="0.2"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</row>
    <row r="3049" spans="6:17" x14ac:dyDescent="0.2"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</row>
    <row r="3050" spans="6:17" x14ac:dyDescent="0.2"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</row>
    <row r="3051" spans="6:17" x14ac:dyDescent="0.2"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</row>
    <row r="3052" spans="6:17" x14ac:dyDescent="0.2"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</row>
    <row r="3053" spans="6:17" x14ac:dyDescent="0.2"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</row>
    <row r="3054" spans="6:17" x14ac:dyDescent="0.2"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</row>
    <row r="3055" spans="6:17" x14ac:dyDescent="0.2"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</row>
    <row r="3056" spans="6:17" x14ac:dyDescent="0.2"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</row>
    <row r="3057" spans="6:17" x14ac:dyDescent="0.2"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</row>
    <row r="3058" spans="6:17" x14ac:dyDescent="0.2"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</row>
    <row r="3059" spans="6:17" x14ac:dyDescent="0.2"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</row>
    <row r="3060" spans="6:17" x14ac:dyDescent="0.2"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</row>
    <row r="3061" spans="6:17" x14ac:dyDescent="0.2"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</row>
    <row r="3062" spans="6:17" x14ac:dyDescent="0.2"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</row>
    <row r="3063" spans="6:17" x14ac:dyDescent="0.2"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</row>
    <row r="3064" spans="6:17" x14ac:dyDescent="0.2"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</row>
    <row r="3065" spans="6:17" x14ac:dyDescent="0.2"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</row>
    <row r="3066" spans="6:17" x14ac:dyDescent="0.2"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</row>
    <row r="3067" spans="6:17" x14ac:dyDescent="0.2"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</row>
    <row r="3068" spans="6:17" x14ac:dyDescent="0.2"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</row>
    <row r="3069" spans="6:17" x14ac:dyDescent="0.2"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</row>
    <row r="3070" spans="6:17" x14ac:dyDescent="0.2"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</row>
    <row r="3071" spans="6:17" x14ac:dyDescent="0.2"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</row>
    <row r="3072" spans="6:17" x14ac:dyDescent="0.2"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</row>
    <row r="3073" spans="6:17" x14ac:dyDescent="0.2"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</row>
    <row r="3074" spans="6:17" x14ac:dyDescent="0.2"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</row>
    <row r="3075" spans="6:17" x14ac:dyDescent="0.2"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</row>
    <row r="3076" spans="6:17" x14ac:dyDescent="0.2"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</row>
    <row r="3077" spans="6:17" x14ac:dyDescent="0.2"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</row>
    <row r="3078" spans="6:17" x14ac:dyDescent="0.2"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</row>
    <row r="3079" spans="6:17" x14ac:dyDescent="0.2"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</row>
    <row r="3080" spans="6:17" x14ac:dyDescent="0.2"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</row>
    <row r="3081" spans="6:17" x14ac:dyDescent="0.2"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</row>
    <row r="3082" spans="6:17" x14ac:dyDescent="0.2"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</row>
    <row r="3083" spans="6:17" x14ac:dyDescent="0.2"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</row>
    <row r="3084" spans="6:17" x14ac:dyDescent="0.2"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</row>
    <row r="3085" spans="6:17" x14ac:dyDescent="0.2"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</row>
    <row r="3086" spans="6:17" x14ac:dyDescent="0.2"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</row>
    <row r="3087" spans="6:17" x14ac:dyDescent="0.2"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</row>
    <row r="3088" spans="6:17" x14ac:dyDescent="0.2"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</row>
    <row r="3089" spans="6:17" x14ac:dyDescent="0.2"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</row>
    <row r="3090" spans="6:17" x14ac:dyDescent="0.2"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</row>
    <row r="3091" spans="6:17" x14ac:dyDescent="0.2"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</row>
    <row r="3092" spans="6:17" x14ac:dyDescent="0.2"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</row>
    <row r="3093" spans="6:17" x14ac:dyDescent="0.2"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</row>
    <row r="3094" spans="6:17" x14ac:dyDescent="0.2"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</row>
    <row r="3095" spans="6:17" x14ac:dyDescent="0.2"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</row>
    <row r="3096" spans="6:17" x14ac:dyDescent="0.2"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</row>
    <row r="3097" spans="6:17" x14ac:dyDescent="0.2"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</row>
    <row r="3098" spans="6:17" x14ac:dyDescent="0.2"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</row>
    <row r="3099" spans="6:17" x14ac:dyDescent="0.2"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</row>
    <row r="3100" spans="6:17" x14ac:dyDescent="0.2"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</row>
    <row r="3101" spans="6:17" x14ac:dyDescent="0.2"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</row>
    <row r="3102" spans="6:17" x14ac:dyDescent="0.2"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</row>
    <row r="3103" spans="6:17" x14ac:dyDescent="0.2"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</row>
    <row r="3104" spans="6:17" x14ac:dyDescent="0.2"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</row>
    <row r="3105" spans="6:17" x14ac:dyDescent="0.2"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</row>
    <row r="3106" spans="6:17" x14ac:dyDescent="0.2"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</row>
    <row r="3107" spans="6:17" x14ac:dyDescent="0.2"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</row>
    <row r="3108" spans="6:17" x14ac:dyDescent="0.2"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</row>
    <row r="3109" spans="6:17" x14ac:dyDescent="0.2"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</row>
    <row r="3110" spans="6:17" x14ac:dyDescent="0.2"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</row>
    <row r="3111" spans="6:17" x14ac:dyDescent="0.2"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</row>
    <row r="3112" spans="6:17" x14ac:dyDescent="0.2"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</row>
    <row r="3113" spans="6:17" x14ac:dyDescent="0.2"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</row>
    <row r="3114" spans="6:17" x14ac:dyDescent="0.2"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</row>
    <row r="3115" spans="6:17" x14ac:dyDescent="0.2"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</row>
    <row r="3116" spans="6:17" x14ac:dyDescent="0.2"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</row>
    <row r="3117" spans="6:17" x14ac:dyDescent="0.2"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</row>
    <row r="3118" spans="6:17" x14ac:dyDescent="0.2"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</row>
    <row r="3119" spans="6:17" x14ac:dyDescent="0.2"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</row>
    <row r="3120" spans="6:17" x14ac:dyDescent="0.2"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</row>
    <row r="3121" spans="6:17" x14ac:dyDescent="0.2"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</row>
    <row r="3122" spans="6:17" x14ac:dyDescent="0.2"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</row>
    <row r="3123" spans="6:17" x14ac:dyDescent="0.2"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</row>
    <row r="3124" spans="6:17" x14ac:dyDescent="0.2"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</row>
    <row r="3125" spans="6:17" x14ac:dyDescent="0.2"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</row>
    <row r="3126" spans="6:17" x14ac:dyDescent="0.2"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</row>
    <row r="3127" spans="6:17" x14ac:dyDescent="0.2"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</row>
    <row r="3128" spans="6:17" x14ac:dyDescent="0.2"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</row>
    <row r="3129" spans="6:17" x14ac:dyDescent="0.2"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</row>
    <row r="3130" spans="6:17" x14ac:dyDescent="0.2"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</row>
    <row r="3131" spans="6:17" x14ac:dyDescent="0.2"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</row>
    <row r="3132" spans="6:17" x14ac:dyDescent="0.2"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</row>
    <row r="3133" spans="6:17" x14ac:dyDescent="0.2"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</row>
    <row r="3134" spans="6:17" x14ac:dyDescent="0.2"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</row>
    <row r="3135" spans="6:17" x14ac:dyDescent="0.2"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</row>
    <row r="3136" spans="6:17" x14ac:dyDescent="0.2"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</row>
    <row r="3137" spans="6:17" x14ac:dyDescent="0.2"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</row>
    <row r="3138" spans="6:17" x14ac:dyDescent="0.2"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</row>
    <row r="3139" spans="6:17" x14ac:dyDescent="0.2"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</row>
    <row r="3140" spans="6:17" x14ac:dyDescent="0.2"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</row>
    <row r="3141" spans="6:17" x14ac:dyDescent="0.2"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</row>
    <row r="3142" spans="6:17" x14ac:dyDescent="0.2"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</row>
    <row r="3143" spans="6:17" x14ac:dyDescent="0.2"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</row>
    <row r="3144" spans="6:17" x14ac:dyDescent="0.2"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</row>
    <row r="3145" spans="6:17" x14ac:dyDescent="0.2"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</row>
    <row r="3146" spans="6:17" x14ac:dyDescent="0.2"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</row>
    <row r="3147" spans="6:17" x14ac:dyDescent="0.2"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</row>
    <row r="3148" spans="6:17" x14ac:dyDescent="0.2"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</row>
    <row r="3149" spans="6:17" x14ac:dyDescent="0.2"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</row>
    <row r="3150" spans="6:17" x14ac:dyDescent="0.2"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</row>
    <row r="3151" spans="6:17" x14ac:dyDescent="0.2"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</row>
    <row r="3152" spans="6:17" x14ac:dyDescent="0.2"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</row>
    <row r="3153" spans="6:17" x14ac:dyDescent="0.2"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</row>
    <row r="3154" spans="6:17" x14ac:dyDescent="0.2"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</row>
    <row r="3155" spans="6:17" x14ac:dyDescent="0.2"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</row>
    <row r="3156" spans="6:17" x14ac:dyDescent="0.2"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</row>
    <row r="3157" spans="6:17" x14ac:dyDescent="0.2"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</row>
    <row r="3158" spans="6:17" x14ac:dyDescent="0.2"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</row>
    <row r="3159" spans="6:17" x14ac:dyDescent="0.2"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</row>
    <row r="3160" spans="6:17" x14ac:dyDescent="0.2"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</row>
    <row r="3161" spans="6:17" x14ac:dyDescent="0.2"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</row>
    <row r="3162" spans="6:17" x14ac:dyDescent="0.2"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</row>
    <row r="3163" spans="6:17" x14ac:dyDescent="0.2"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</row>
    <row r="3164" spans="6:17" x14ac:dyDescent="0.2"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</row>
    <row r="3165" spans="6:17" x14ac:dyDescent="0.2"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</row>
    <row r="3166" spans="6:17" x14ac:dyDescent="0.2"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</row>
    <row r="3167" spans="6:17" x14ac:dyDescent="0.2"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</row>
    <row r="3168" spans="6:17" x14ac:dyDescent="0.2"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</row>
    <row r="3169" spans="6:17" x14ac:dyDescent="0.2"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</row>
    <row r="3170" spans="6:17" x14ac:dyDescent="0.2"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</row>
    <row r="3171" spans="6:17" x14ac:dyDescent="0.2"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</row>
    <row r="3172" spans="6:17" x14ac:dyDescent="0.2"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</row>
    <row r="3173" spans="6:17" x14ac:dyDescent="0.2"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</row>
    <row r="3174" spans="6:17" x14ac:dyDescent="0.2"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</row>
    <row r="3175" spans="6:17" x14ac:dyDescent="0.2"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</row>
    <row r="3176" spans="6:17" x14ac:dyDescent="0.2"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</row>
    <row r="3177" spans="6:17" x14ac:dyDescent="0.2"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</row>
    <row r="3178" spans="6:17" x14ac:dyDescent="0.2"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</row>
    <row r="3179" spans="6:17" x14ac:dyDescent="0.2"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</row>
    <row r="3180" spans="6:17" x14ac:dyDescent="0.2"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</row>
    <row r="3181" spans="6:17" x14ac:dyDescent="0.2"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</row>
    <row r="3182" spans="6:17" x14ac:dyDescent="0.2"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</row>
    <row r="3183" spans="6:17" x14ac:dyDescent="0.2"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</row>
    <row r="3184" spans="6:17" x14ac:dyDescent="0.2"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</row>
    <row r="3185" spans="6:17" x14ac:dyDescent="0.2"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</row>
    <row r="3186" spans="6:17" x14ac:dyDescent="0.2"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</row>
    <row r="3187" spans="6:17" x14ac:dyDescent="0.2"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</row>
    <row r="3188" spans="6:17" x14ac:dyDescent="0.2"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</row>
    <row r="3189" spans="6:17" x14ac:dyDescent="0.2"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</row>
    <row r="3190" spans="6:17" x14ac:dyDescent="0.2"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</row>
    <row r="3191" spans="6:17" x14ac:dyDescent="0.2"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</row>
    <row r="3192" spans="6:17" x14ac:dyDescent="0.2"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</row>
    <row r="3193" spans="6:17" x14ac:dyDescent="0.2"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</row>
    <row r="3194" spans="6:17" x14ac:dyDescent="0.2"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</row>
    <row r="3195" spans="6:17" x14ac:dyDescent="0.2"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</row>
    <row r="3196" spans="6:17" x14ac:dyDescent="0.2"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</row>
    <row r="3197" spans="6:17" x14ac:dyDescent="0.2"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</row>
    <row r="3198" spans="6:17" x14ac:dyDescent="0.2"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</row>
    <row r="3199" spans="6:17" x14ac:dyDescent="0.2"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</row>
    <row r="3200" spans="6:17" x14ac:dyDescent="0.2"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</row>
    <row r="3201" spans="6:17" x14ac:dyDescent="0.2"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</row>
    <row r="3202" spans="6:17" x14ac:dyDescent="0.2"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</row>
    <row r="3203" spans="6:17" x14ac:dyDescent="0.2"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</row>
    <row r="3204" spans="6:17" x14ac:dyDescent="0.2"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</row>
    <row r="3205" spans="6:17" x14ac:dyDescent="0.2"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</row>
    <row r="3206" spans="6:17" x14ac:dyDescent="0.2"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</row>
    <row r="3207" spans="6:17" x14ac:dyDescent="0.2"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</row>
    <row r="3208" spans="6:17" x14ac:dyDescent="0.2"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</row>
    <row r="3209" spans="6:17" x14ac:dyDescent="0.2"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</row>
    <row r="3210" spans="6:17" x14ac:dyDescent="0.2"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</row>
    <row r="3211" spans="6:17" x14ac:dyDescent="0.2"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</row>
    <row r="3212" spans="6:17" x14ac:dyDescent="0.2"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</row>
    <row r="3213" spans="6:17" x14ac:dyDescent="0.2"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</row>
    <row r="3214" spans="6:17" x14ac:dyDescent="0.2"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</row>
    <row r="3215" spans="6:17" x14ac:dyDescent="0.2"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</row>
    <row r="3216" spans="6:17" x14ac:dyDescent="0.2"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</row>
    <row r="3217" spans="6:17" x14ac:dyDescent="0.2"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</row>
    <row r="3218" spans="6:17" x14ac:dyDescent="0.2"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</row>
    <row r="3219" spans="6:17" x14ac:dyDescent="0.2"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</row>
    <row r="3220" spans="6:17" x14ac:dyDescent="0.2"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</row>
    <row r="3221" spans="6:17" x14ac:dyDescent="0.2"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</row>
    <row r="3222" spans="6:17" x14ac:dyDescent="0.2"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</row>
    <row r="3223" spans="6:17" x14ac:dyDescent="0.2"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</row>
    <row r="3224" spans="6:17" x14ac:dyDescent="0.2"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</row>
    <row r="3225" spans="6:17" x14ac:dyDescent="0.2"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</row>
    <row r="3226" spans="6:17" x14ac:dyDescent="0.2"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</row>
    <row r="3227" spans="6:17" x14ac:dyDescent="0.2"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</row>
    <row r="3228" spans="6:17" x14ac:dyDescent="0.2"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</row>
    <row r="3229" spans="6:17" x14ac:dyDescent="0.2"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</row>
    <row r="3230" spans="6:17" x14ac:dyDescent="0.2"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</row>
    <row r="3231" spans="6:17" x14ac:dyDescent="0.2"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</row>
    <row r="3232" spans="6:17" x14ac:dyDescent="0.2"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</row>
    <row r="3233" spans="6:17" x14ac:dyDescent="0.2"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</row>
    <row r="3234" spans="6:17" x14ac:dyDescent="0.2"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</row>
    <row r="3235" spans="6:17" x14ac:dyDescent="0.2"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</row>
    <row r="3236" spans="6:17" x14ac:dyDescent="0.2"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</row>
    <row r="3237" spans="6:17" x14ac:dyDescent="0.2"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</row>
    <row r="3238" spans="6:17" x14ac:dyDescent="0.2"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</row>
    <row r="3239" spans="6:17" x14ac:dyDescent="0.2"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</row>
    <row r="3240" spans="6:17" x14ac:dyDescent="0.2"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</row>
    <row r="3241" spans="6:17" x14ac:dyDescent="0.2"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</row>
    <row r="3242" spans="6:17" x14ac:dyDescent="0.2"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</row>
    <row r="3243" spans="6:17" x14ac:dyDescent="0.2"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</row>
    <row r="3244" spans="6:17" x14ac:dyDescent="0.2"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</row>
    <row r="3245" spans="6:17" x14ac:dyDescent="0.2"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</row>
    <row r="3246" spans="6:17" x14ac:dyDescent="0.2"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</row>
    <row r="3247" spans="6:17" x14ac:dyDescent="0.2"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</row>
    <row r="3248" spans="6:17" x14ac:dyDescent="0.2"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</row>
    <row r="3249" spans="6:17" x14ac:dyDescent="0.2"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</row>
    <row r="3250" spans="6:17" x14ac:dyDescent="0.2"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</row>
    <row r="3251" spans="6:17" x14ac:dyDescent="0.2"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</row>
    <row r="3252" spans="6:17" x14ac:dyDescent="0.2"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</row>
    <row r="3253" spans="6:17" x14ac:dyDescent="0.2"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</row>
    <row r="3254" spans="6:17" x14ac:dyDescent="0.2"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</row>
    <row r="3255" spans="6:17" x14ac:dyDescent="0.2"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</row>
    <row r="3256" spans="6:17" x14ac:dyDescent="0.2"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</row>
    <row r="3257" spans="6:17" x14ac:dyDescent="0.2"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</row>
    <row r="3258" spans="6:17" x14ac:dyDescent="0.2"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</row>
    <row r="3259" spans="6:17" x14ac:dyDescent="0.2"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</row>
    <row r="3260" spans="6:17" x14ac:dyDescent="0.2"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</row>
    <row r="3261" spans="6:17" x14ac:dyDescent="0.2"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</row>
    <row r="3262" spans="6:17" x14ac:dyDescent="0.2"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</row>
    <row r="3263" spans="6:17" x14ac:dyDescent="0.2"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</row>
    <row r="3264" spans="6:17" x14ac:dyDescent="0.2"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</row>
    <row r="3265" spans="6:17" x14ac:dyDescent="0.2"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</row>
    <row r="3266" spans="6:17" x14ac:dyDescent="0.2"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</row>
    <row r="3267" spans="6:17" x14ac:dyDescent="0.2"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</row>
    <row r="3268" spans="6:17" x14ac:dyDescent="0.2"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</row>
    <row r="3269" spans="6:17" x14ac:dyDescent="0.2"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</row>
    <row r="3270" spans="6:17" x14ac:dyDescent="0.2"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</row>
    <row r="3271" spans="6:17" x14ac:dyDescent="0.2"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</row>
    <row r="3272" spans="6:17" x14ac:dyDescent="0.2"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</row>
    <row r="3273" spans="6:17" x14ac:dyDescent="0.2"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</row>
    <row r="3274" spans="6:17" x14ac:dyDescent="0.2"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</row>
    <row r="3275" spans="6:17" x14ac:dyDescent="0.2"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</row>
    <row r="3276" spans="6:17" x14ac:dyDescent="0.2"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</row>
    <row r="3277" spans="6:17" x14ac:dyDescent="0.2"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</row>
    <row r="3278" spans="6:17" x14ac:dyDescent="0.2"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</row>
    <row r="3279" spans="6:17" x14ac:dyDescent="0.2"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</row>
    <row r="3280" spans="6:17" x14ac:dyDescent="0.2"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</row>
    <row r="3281" spans="6:17" x14ac:dyDescent="0.2"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</row>
    <row r="3282" spans="6:17" x14ac:dyDescent="0.2"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</row>
    <row r="3283" spans="6:17" x14ac:dyDescent="0.2"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</row>
    <row r="3284" spans="6:17" x14ac:dyDescent="0.2"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</row>
    <row r="3285" spans="6:17" x14ac:dyDescent="0.2"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</row>
    <row r="3286" spans="6:17" x14ac:dyDescent="0.2"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</row>
    <row r="3287" spans="6:17" x14ac:dyDescent="0.2"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</row>
    <row r="3288" spans="6:17" x14ac:dyDescent="0.2"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</row>
    <row r="3289" spans="6:17" x14ac:dyDescent="0.2"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</row>
    <row r="3290" spans="6:17" x14ac:dyDescent="0.2"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</row>
    <row r="3291" spans="6:17" x14ac:dyDescent="0.2"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</row>
    <row r="3292" spans="6:17" x14ac:dyDescent="0.2"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</row>
    <row r="3293" spans="6:17" x14ac:dyDescent="0.2"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</row>
    <row r="3294" spans="6:17" x14ac:dyDescent="0.2"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</row>
    <row r="3295" spans="6:17" x14ac:dyDescent="0.2"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</row>
    <row r="3296" spans="6:17" x14ac:dyDescent="0.2"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</row>
    <row r="3297" spans="6:17" x14ac:dyDescent="0.2"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</row>
    <row r="3298" spans="6:17" x14ac:dyDescent="0.2"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</row>
    <row r="3299" spans="6:17" x14ac:dyDescent="0.2"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</row>
    <row r="3300" spans="6:17" x14ac:dyDescent="0.2"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</row>
    <row r="3301" spans="6:17" x14ac:dyDescent="0.2"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</row>
    <row r="3302" spans="6:17" x14ac:dyDescent="0.2"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</row>
    <row r="3303" spans="6:17" x14ac:dyDescent="0.2"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</row>
    <row r="3304" spans="6:17" x14ac:dyDescent="0.2"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</row>
    <row r="3305" spans="6:17" x14ac:dyDescent="0.2"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</row>
    <row r="3306" spans="6:17" x14ac:dyDescent="0.2"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</row>
    <row r="3307" spans="6:17" x14ac:dyDescent="0.2"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</row>
    <row r="3308" spans="6:17" x14ac:dyDescent="0.2"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</row>
    <row r="3309" spans="6:17" x14ac:dyDescent="0.2"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</row>
    <row r="3310" spans="6:17" x14ac:dyDescent="0.2"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</row>
    <row r="3311" spans="6:17" x14ac:dyDescent="0.2"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</row>
    <row r="3312" spans="6:17" x14ac:dyDescent="0.2"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</row>
    <row r="3313" spans="6:17" x14ac:dyDescent="0.2"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</row>
    <row r="3314" spans="6:17" x14ac:dyDescent="0.2"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</row>
    <row r="3315" spans="6:17" x14ac:dyDescent="0.2"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</row>
    <row r="3316" spans="6:17" x14ac:dyDescent="0.2"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</row>
    <row r="3317" spans="6:17" x14ac:dyDescent="0.2"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</row>
    <row r="3318" spans="6:17" x14ac:dyDescent="0.2"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</row>
    <row r="3319" spans="6:17" x14ac:dyDescent="0.2"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</row>
    <row r="3320" spans="6:17" x14ac:dyDescent="0.2"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</row>
    <row r="3321" spans="6:17" x14ac:dyDescent="0.2"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</row>
    <row r="3322" spans="6:17" x14ac:dyDescent="0.2"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</row>
    <row r="3323" spans="6:17" x14ac:dyDescent="0.2"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</row>
    <row r="3324" spans="6:17" x14ac:dyDescent="0.2"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</row>
    <row r="3325" spans="6:17" x14ac:dyDescent="0.2"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</row>
    <row r="3326" spans="6:17" x14ac:dyDescent="0.2"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</row>
    <row r="3327" spans="6:17" x14ac:dyDescent="0.2"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</row>
    <row r="3328" spans="6:17" x14ac:dyDescent="0.2"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</row>
    <row r="3329" spans="6:17" x14ac:dyDescent="0.2"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</row>
    <row r="3330" spans="6:17" x14ac:dyDescent="0.2"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</row>
    <row r="3331" spans="6:17" x14ac:dyDescent="0.2"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</row>
    <row r="3332" spans="6:17" x14ac:dyDescent="0.2"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</row>
    <row r="3333" spans="6:17" x14ac:dyDescent="0.2"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</row>
    <row r="3334" spans="6:17" x14ac:dyDescent="0.2"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</row>
    <row r="3335" spans="6:17" x14ac:dyDescent="0.2"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</row>
    <row r="3336" spans="6:17" x14ac:dyDescent="0.2"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</row>
    <row r="3337" spans="6:17" x14ac:dyDescent="0.2"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</row>
    <row r="3338" spans="6:17" x14ac:dyDescent="0.2"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</row>
    <row r="3339" spans="6:17" x14ac:dyDescent="0.2"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</row>
    <row r="3340" spans="6:17" x14ac:dyDescent="0.2"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</row>
    <row r="3341" spans="6:17" x14ac:dyDescent="0.2"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</row>
    <row r="3342" spans="6:17" x14ac:dyDescent="0.2"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</row>
    <row r="3343" spans="6:17" x14ac:dyDescent="0.2"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</row>
    <row r="3344" spans="6:17" x14ac:dyDescent="0.2"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</row>
    <row r="3345" spans="6:17" x14ac:dyDescent="0.2"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</row>
    <row r="3346" spans="6:17" x14ac:dyDescent="0.2"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</row>
    <row r="3347" spans="6:17" x14ac:dyDescent="0.2"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</row>
    <row r="3348" spans="6:17" x14ac:dyDescent="0.2"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</row>
    <row r="3349" spans="6:17" x14ac:dyDescent="0.2"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</row>
    <row r="3350" spans="6:17" x14ac:dyDescent="0.2"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</row>
    <row r="3351" spans="6:17" x14ac:dyDescent="0.2"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</row>
    <row r="3352" spans="6:17" x14ac:dyDescent="0.2"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</row>
    <row r="3353" spans="6:17" x14ac:dyDescent="0.2"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</row>
    <row r="3354" spans="6:17" x14ac:dyDescent="0.2"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</row>
    <row r="3355" spans="6:17" x14ac:dyDescent="0.2"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</row>
    <row r="3356" spans="6:17" x14ac:dyDescent="0.2"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</row>
    <row r="3357" spans="6:17" x14ac:dyDescent="0.2"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</row>
    <row r="3358" spans="6:17" x14ac:dyDescent="0.2"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</row>
    <row r="3359" spans="6:17" x14ac:dyDescent="0.2"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</row>
    <row r="3360" spans="6:17" x14ac:dyDescent="0.2"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</row>
    <row r="3361" spans="6:17" x14ac:dyDescent="0.2"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</row>
    <row r="3362" spans="6:17" x14ac:dyDescent="0.2"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</row>
    <row r="3363" spans="6:17" x14ac:dyDescent="0.2"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</row>
    <row r="3364" spans="6:17" x14ac:dyDescent="0.2"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</row>
    <row r="3365" spans="6:17" x14ac:dyDescent="0.2"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</row>
    <row r="3366" spans="6:17" x14ac:dyDescent="0.2"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</row>
    <row r="3367" spans="6:17" x14ac:dyDescent="0.2"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</row>
    <row r="3368" spans="6:17" x14ac:dyDescent="0.2"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</row>
    <row r="3369" spans="6:17" x14ac:dyDescent="0.2"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</row>
    <row r="3370" spans="6:17" x14ac:dyDescent="0.2"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</row>
    <row r="3371" spans="6:17" x14ac:dyDescent="0.2"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</row>
    <row r="3372" spans="6:17" x14ac:dyDescent="0.2"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</row>
    <row r="3373" spans="6:17" x14ac:dyDescent="0.2"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</row>
    <row r="3374" spans="6:17" x14ac:dyDescent="0.2"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</row>
    <row r="3375" spans="6:17" x14ac:dyDescent="0.2"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</row>
    <row r="3376" spans="6:17" x14ac:dyDescent="0.2"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</row>
    <row r="3377" spans="6:17" x14ac:dyDescent="0.2"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</row>
    <row r="3378" spans="6:17" x14ac:dyDescent="0.2"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</row>
    <row r="3379" spans="6:17" x14ac:dyDescent="0.2"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</row>
    <row r="3380" spans="6:17" x14ac:dyDescent="0.2"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</row>
    <row r="3381" spans="6:17" x14ac:dyDescent="0.2"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</row>
    <row r="3382" spans="6:17" x14ac:dyDescent="0.2"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</row>
    <row r="3383" spans="6:17" x14ac:dyDescent="0.2"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</row>
    <row r="3384" spans="6:17" x14ac:dyDescent="0.2"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</row>
    <row r="3385" spans="6:17" x14ac:dyDescent="0.2"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</row>
    <row r="3386" spans="6:17" x14ac:dyDescent="0.2"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</row>
    <row r="3387" spans="6:17" x14ac:dyDescent="0.2"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</row>
    <row r="3388" spans="6:17" x14ac:dyDescent="0.2"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</row>
    <row r="3389" spans="6:17" x14ac:dyDescent="0.2"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</row>
    <row r="3390" spans="6:17" x14ac:dyDescent="0.2"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</row>
    <row r="3391" spans="6:17" x14ac:dyDescent="0.2"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</row>
    <row r="3392" spans="6:17" x14ac:dyDescent="0.2"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</row>
    <row r="3393" spans="6:17" x14ac:dyDescent="0.2"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</row>
    <row r="3394" spans="6:17" x14ac:dyDescent="0.2"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</row>
    <row r="3395" spans="6:17" x14ac:dyDescent="0.2"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</row>
    <row r="3396" spans="6:17" x14ac:dyDescent="0.2"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</row>
    <row r="3397" spans="6:17" x14ac:dyDescent="0.2"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</row>
    <row r="3398" spans="6:17" x14ac:dyDescent="0.2"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</row>
    <row r="3399" spans="6:17" x14ac:dyDescent="0.2"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</row>
    <row r="3400" spans="6:17" x14ac:dyDescent="0.2"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</row>
    <row r="3401" spans="6:17" x14ac:dyDescent="0.2"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</row>
    <row r="3402" spans="6:17" x14ac:dyDescent="0.2"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</row>
    <row r="3403" spans="6:17" x14ac:dyDescent="0.2"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</row>
    <row r="3404" spans="6:17" x14ac:dyDescent="0.2"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</row>
    <row r="3405" spans="6:17" x14ac:dyDescent="0.2"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</row>
    <row r="3406" spans="6:17" x14ac:dyDescent="0.2"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</row>
    <row r="3407" spans="6:17" x14ac:dyDescent="0.2"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</row>
    <row r="3408" spans="6:17" x14ac:dyDescent="0.2"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</row>
    <row r="3409" spans="6:17" x14ac:dyDescent="0.2"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</row>
    <row r="3410" spans="6:17" x14ac:dyDescent="0.2"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</row>
    <row r="3411" spans="6:17" x14ac:dyDescent="0.2"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</row>
    <row r="3412" spans="6:17" x14ac:dyDescent="0.2"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</row>
    <row r="3413" spans="6:17" x14ac:dyDescent="0.2"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</row>
    <row r="3414" spans="6:17" x14ac:dyDescent="0.2"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</row>
    <row r="3415" spans="6:17" x14ac:dyDescent="0.2"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</row>
    <row r="3416" spans="6:17" x14ac:dyDescent="0.2"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</row>
    <row r="3417" spans="6:17" x14ac:dyDescent="0.2"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</row>
    <row r="3418" spans="6:17" x14ac:dyDescent="0.2"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</row>
    <row r="3419" spans="6:17" x14ac:dyDescent="0.2"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</row>
    <row r="3420" spans="6:17" x14ac:dyDescent="0.2"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</row>
    <row r="3421" spans="6:17" x14ac:dyDescent="0.2"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</row>
    <row r="3422" spans="6:17" x14ac:dyDescent="0.2"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</row>
    <row r="3423" spans="6:17" x14ac:dyDescent="0.2"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</row>
    <row r="3424" spans="6:17" x14ac:dyDescent="0.2"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</row>
    <row r="3425" spans="6:17" x14ac:dyDescent="0.2"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</row>
    <row r="3426" spans="6:17" x14ac:dyDescent="0.2"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</row>
    <row r="3427" spans="6:17" x14ac:dyDescent="0.2"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</row>
    <row r="3428" spans="6:17" x14ac:dyDescent="0.2"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</row>
  </sheetData>
  <mergeCells count="47">
    <mergeCell ref="N24:N26"/>
    <mergeCell ref="O24:O26"/>
    <mergeCell ref="P24:P26"/>
    <mergeCell ref="Q24:Q26"/>
    <mergeCell ref="F25:F26"/>
    <mergeCell ref="G25:I25"/>
    <mergeCell ref="J25:J26"/>
    <mergeCell ref="K25:M25"/>
    <mergeCell ref="J16:K16"/>
    <mergeCell ref="J19:K19"/>
    <mergeCell ref="A65:I65"/>
    <mergeCell ref="A66:I66"/>
    <mergeCell ref="A67:I67"/>
    <mergeCell ref="A59:I59"/>
    <mergeCell ref="A60:I60"/>
    <mergeCell ref="A61:I61"/>
    <mergeCell ref="A62:I62"/>
    <mergeCell ref="A63:I63"/>
    <mergeCell ref="A64:I64"/>
    <mergeCell ref="A28:Q28"/>
    <mergeCell ref="A44:I44"/>
    <mergeCell ref="A45:Q45"/>
    <mergeCell ref="A56:I56"/>
    <mergeCell ref="A57:Q57"/>
    <mergeCell ref="A82:Q82"/>
    <mergeCell ref="A83:Q83"/>
    <mergeCell ref="A71:I71"/>
    <mergeCell ref="A72:I72"/>
    <mergeCell ref="A74:I74"/>
    <mergeCell ref="A75:I75"/>
    <mergeCell ref="A73:I73"/>
    <mergeCell ref="J20:K20"/>
    <mergeCell ref="J18:K18"/>
    <mergeCell ref="J17:K17"/>
    <mergeCell ref="A79:Q79"/>
    <mergeCell ref="A80:Q80"/>
    <mergeCell ref="A68:I68"/>
    <mergeCell ref="A69:I69"/>
    <mergeCell ref="A70:I70"/>
    <mergeCell ref="A58:I58"/>
    <mergeCell ref="A24:A26"/>
    <mergeCell ref="B24:B26"/>
    <mergeCell ref="C24:C26"/>
    <mergeCell ref="D24:D26"/>
    <mergeCell ref="E24:E26"/>
    <mergeCell ref="F24:I24"/>
    <mergeCell ref="J24:M24"/>
  </mergeCells>
  <pageMargins left="0.23622047244094491" right="0.19685039370078741" top="0.59055118110236227" bottom="0.39370078740157483" header="0.19685039370078741" footer="0.19685039370078741"/>
  <pageSetup paperSize="9" scale="86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</vt:lpstr>
      <vt:lpstr>'ЛСР 17 граф'!Constr</vt:lpstr>
      <vt:lpstr>'ЛСР 17 граф'!FOT</vt:lpstr>
      <vt:lpstr>'ЛСР 17 граф'!Ind</vt:lpstr>
      <vt:lpstr>'ЛСР 17 граф'!Obj</vt:lpstr>
      <vt:lpstr>'ЛСР 17 граф'!Obosn</vt:lpstr>
      <vt:lpstr>'ЛСР 17 граф'!SmPr</vt:lpstr>
      <vt:lpstr>'ЛСР 17 граф'!Заголовки_для_печати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МКУ ГХ (Слаушевский А.В.)</cp:lastModifiedBy>
  <cp:lastPrinted>2019-12-02T05:57:41Z</cp:lastPrinted>
  <dcterms:created xsi:type="dcterms:W3CDTF">2012-09-25T04:33:48Z</dcterms:created>
  <dcterms:modified xsi:type="dcterms:W3CDTF">2019-12-02T05:58:15Z</dcterms:modified>
</cp:coreProperties>
</file>